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6 день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6" l="1"/>
  <c r="E40" i="6"/>
  <c r="E35" i="6"/>
  <c r="E25" i="6"/>
  <c r="E16" i="6"/>
  <c r="E10" i="6"/>
  <c r="E46" i="6" s="1"/>
  <c r="E47" i="6" l="1"/>
  <c r="D45" i="6" l="1"/>
  <c r="D47" i="6" s="1"/>
  <c r="D40" i="6"/>
  <c r="D25" i="6"/>
  <c r="F10" i="6"/>
  <c r="D10" i="6"/>
  <c r="C10" i="6"/>
  <c r="C16" i="6"/>
  <c r="F16" i="6"/>
  <c r="G16" i="6"/>
  <c r="H16" i="6"/>
  <c r="I16" i="6"/>
  <c r="J16" i="6"/>
  <c r="K16" i="6"/>
  <c r="L16" i="6"/>
  <c r="M16" i="6"/>
  <c r="N16" i="6"/>
  <c r="O16" i="6"/>
  <c r="P16" i="6"/>
  <c r="Q16" i="6"/>
  <c r="C35" i="6"/>
  <c r="F35" i="6"/>
  <c r="G35" i="6"/>
  <c r="H35" i="6"/>
  <c r="I35" i="6"/>
  <c r="J35" i="6"/>
  <c r="K35" i="6"/>
  <c r="L35" i="6"/>
  <c r="M35" i="6"/>
  <c r="N35" i="6"/>
  <c r="O35" i="6"/>
  <c r="P35" i="6"/>
  <c r="Q35" i="6"/>
  <c r="C45" i="6"/>
  <c r="F45" i="6"/>
  <c r="G45" i="6"/>
  <c r="H45" i="6"/>
  <c r="I45" i="6"/>
  <c r="J45" i="6"/>
  <c r="K45" i="6"/>
  <c r="L45" i="6"/>
  <c r="M45" i="6"/>
  <c r="M47" i="6" s="1"/>
  <c r="N45" i="6"/>
  <c r="O45" i="6"/>
  <c r="P45" i="6"/>
  <c r="Q45" i="6"/>
  <c r="Q47" i="6" s="1"/>
  <c r="D46" i="6" l="1"/>
  <c r="H47" i="6"/>
  <c r="O47" i="6"/>
  <c r="K47" i="6"/>
  <c r="G47" i="6"/>
  <c r="N47" i="6"/>
  <c r="J47" i="6"/>
  <c r="I47" i="6"/>
  <c r="F47" i="6"/>
  <c r="P47" i="6"/>
  <c r="L47" i="6"/>
  <c r="C47" i="6"/>
  <c r="G10" i="6" l="1"/>
  <c r="H10" i="6"/>
  <c r="I10" i="6"/>
  <c r="J10" i="6"/>
  <c r="K10" i="6"/>
  <c r="L10" i="6"/>
  <c r="M10" i="6"/>
  <c r="N10" i="6"/>
  <c r="O10" i="6"/>
  <c r="P10" i="6"/>
  <c r="Q10" i="6"/>
  <c r="F25" i="6" l="1"/>
  <c r="G25" i="6"/>
  <c r="H25" i="6"/>
  <c r="I25" i="6"/>
  <c r="J25" i="6"/>
  <c r="K25" i="6"/>
  <c r="L25" i="6"/>
  <c r="M25" i="6"/>
  <c r="N25" i="6"/>
  <c r="O25" i="6"/>
  <c r="P25" i="6"/>
  <c r="Q25" i="6"/>
  <c r="C25" i="6"/>
  <c r="F40" i="6" l="1"/>
  <c r="F46" i="6" s="1"/>
  <c r="G40" i="6"/>
  <c r="G46" i="6" s="1"/>
  <c r="H40" i="6"/>
  <c r="H46" i="6" s="1"/>
  <c r="I40" i="6"/>
  <c r="I46" i="6" s="1"/>
  <c r="J40" i="6"/>
  <c r="J46" i="6" s="1"/>
  <c r="K40" i="6"/>
  <c r="K46" i="6" s="1"/>
  <c r="L40" i="6"/>
  <c r="L46" i="6" s="1"/>
  <c r="M40" i="6"/>
  <c r="M46" i="6" s="1"/>
  <c r="N40" i="6"/>
  <c r="N46" i="6" s="1"/>
  <c r="O40" i="6"/>
  <c r="O46" i="6" s="1"/>
  <c r="P40" i="6"/>
  <c r="P46" i="6" s="1"/>
  <c r="Q40" i="6"/>
  <c r="Q46" i="6" s="1"/>
  <c r="C40" i="6"/>
  <c r="C46" i="6" s="1"/>
</calcChain>
</file>

<file path=xl/sharedStrings.xml><?xml version="1.0" encoding="utf-8"?>
<sst xmlns="http://schemas.openxmlformats.org/spreadsheetml/2006/main" count="67" uniqueCount="53">
  <si>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</si>
  <si>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</si>
  <si>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</si>
  <si>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</si>
  <si>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</si>
  <si>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</si>
  <si>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</si>
  <si>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</si>
  <si>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</si>
  <si>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</si>
  <si>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</si>
  <si>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</si>
  <si>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</si>
  <si>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</si>
  <si>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</si>
  <si>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</si>
  <si>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</si>
  <si>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</si>
  <si>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</si>
  <si>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</si>
  <si>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</si>
  <si>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Итого полдник</t>
  </si>
  <si>
    <t>Итого завтрак</t>
  </si>
  <si>
    <t>Итого обед</t>
  </si>
  <si>
    <t>Кисло- молочный продукт</t>
  </si>
  <si>
    <t>Рыба ,запеченная в сметанном соусе</t>
  </si>
  <si>
    <t>Чай с сахаром, лимоном</t>
  </si>
  <si>
    <t>Овощи припущенные</t>
  </si>
  <si>
    <t>Ватрушка с творогом</t>
  </si>
  <si>
    <t>Чай с сахаром, с лимоном</t>
  </si>
  <si>
    <t>Салат из свеклы с сыром</t>
  </si>
  <si>
    <t>Пельмени мясные отварные из п/ф промышленного производства, масло сливочное, 230/10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</si>
  <si>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</si>
  <si>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</si>
  <si>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</si>
  <si>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</si>
  <si>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</si>
  <si>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</si>
  <si>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</si>
  <si>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</si>
  <si>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</si>
  <si>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</si>
  <si>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</si>
  <si>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</si>
  <si>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Пельмени мясные отварные из п/ф промышленного производства, масло сливочное, 270/5</t>
  </si>
  <si>
    <t>Итого расчетная стоимость                                                             137,13</t>
  </si>
  <si>
    <t xml:space="preserve">Согласованно                                                                           Директор                                       ____________________                                                              </t>
  </si>
  <si>
    <t>Сок фруктовый(розлив)</t>
  </si>
  <si>
    <t>Итого расчетная стоимость                                                              94,91</t>
  </si>
  <si>
    <t>Неделя: Первая                                                                                             День: Суббота                                                                 Вариант № 6</t>
  </si>
  <si>
    <t>Фрукты свежие(банан)</t>
  </si>
  <si>
    <t>Щи из свежей капусты, картофелем , сметаной 250\10</t>
  </si>
  <si>
    <t>Щи из свежей капусты, картофелем и сметаной 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</si>
</sst>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Y12" sqref="Y12"/>
    </sheetView>
  </sheetViews>
  <sheetFormatPr defaultRowHeight="12.75" x14ac:dyDescent="0.2"/>
  <cols>
    <col min="1" max="1" width="7" style="2" customWidth="1"/>
    <col min="2" max="2" width="25.7109375" style="7" customWidth="1"/>
    <col min="3" max="4" width="7.140625" style="16" customWidth="1"/>
    <col min="5" max="5" width="7.85546875" style="16" customWidth="1"/>
    <col min="6" max="6" width="5.5703125" style="17" customWidth="1"/>
    <col min="7" max="7" width="6.140625" style="17" customWidth="1"/>
    <col min="8" max="8" width="7.42578125" style="17" customWidth="1"/>
    <col min="9" max="9" width="5.85546875" style="17" customWidth="1"/>
    <col min="10" max="10" width="5.140625" style="17" customWidth="1"/>
    <col min="11" max="11" width="5" style="17" customWidth="1"/>
    <col min="12" max="12" width="5.42578125" style="17" customWidth="1"/>
    <col min="13" max="13" width="5.5703125" style="17" customWidth="1"/>
    <col min="14" max="14" width="5.28515625" style="17" customWidth="1"/>
    <col min="15" max="15" width="6.28515625" style="17" customWidth="1"/>
    <col min="16" max="16" width="5.5703125" style="17" customWidth="1"/>
    <col min="17" max="17" width="5.140625" style="17" customWidth="1"/>
    <col min="18" max="16384" width="9.140625" style="2"/>
  </cols>
  <sheetData>
    <row r="1" spans="1:17" s="18" customFormat="1" ht="61.5" customHeight="1" x14ac:dyDescent="0.25">
      <c r="A1" s="33"/>
      <c r="B1" s="33"/>
      <c r="C1" s="33"/>
      <c r="D1" s="33"/>
      <c r="E1" s="33"/>
      <c r="F1" s="33"/>
      <c r="G1" s="33" t="s">
        <v>46</v>
      </c>
      <c r="H1" s="33"/>
      <c r="I1" s="33"/>
      <c r="J1" s="33"/>
      <c r="K1" s="33"/>
      <c r="L1" s="33" t="s">
        <v>43</v>
      </c>
      <c r="M1" s="33"/>
      <c r="N1" s="33"/>
      <c r="O1" s="33"/>
      <c r="P1" s="33"/>
      <c r="Q1" s="33"/>
    </row>
    <row r="2" spans="1:17" s="4" customFormat="1" x14ac:dyDescent="0.2">
      <c r="A2" s="37" t="s">
        <v>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1.25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9"/>
      <c r="P3" s="9"/>
      <c r="Q3" s="9"/>
    </row>
    <row r="4" spans="1:17" ht="11.25" x14ac:dyDescent="0.2">
      <c r="A4" s="39" t="s">
        <v>0</v>
      </c>
      <c r="B4" s="34" t="s">
        <v>1</v>
      </c>
      <c r="C4" s="34" t="s">
        <v>2</v>
      </c>
      <c r="D4" s="35" t="s">
        <v>32</v>
      </c>
      <c r="E4" s="34" t="s">
        <v>7</v>
      </c>
      <c r="F4" s="40" t="s">
        <v>3</v>
      </c>
      <c r="G4" s="40"/>
      <c r="H4" s="40"/>
      <c r="I4" s="40" t="s">
        <v>8</v>
      </c>
      <c r="J4" s="40"/>
      <c r="K4" s="40"/>
      <c r="L4" s="40"/>
      <c r="M4" s="40" t="s">
        <v>9</v>
      </c>
      <c r="N4" s="40"/>
      <c r="O4" s="40"/>
      <c r="P4" s="40"/>
      <c r="Q4" s="40"/>
    </row>
    <row r="5" spans="1:17" ht="21.75" customHeight="1" x14ac:dyDescent="0.2">
      <c r="A5" s="39"/>
      <c r="B5" s="34"/>
      <c r="C5" s="34"/>
      <c r="D5" s="36"/>
      <c r="E5" s="34"/>
      <c r="F5" s="8" t="s">
        <v>4</v>
      </c>
      <c r="G5" s="8" t="s">
        <v>5</v>
      </c>
      <c r="H5" s="8" t="s">
        <v>6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</row>
    <row r="6" spans="1:17" s="3" customFormat="1" ht="11.25" x14ac:dyDescent="0.2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51" x14ac:dyDescent="0.2">
      <c r="A7" s="30"/>
      <c r="B7" s="5" t="s">
        <v>31</v>
      </c>
      <c r="C7" s="10">
        <v>240</v>
      </c>
      <c r="D7" s="10">
        <v>61.8</v>
      </c>
      <c r="E7" s="11">
        <v>389.6</v>
      </c>
      <c r="F7" s="12">
        <v>13.78</v>
      </c>
      <c r="G7" s="12">
        <v>17.899999999999999</v>
      </c>
      <c r="H7" s="12">
        <v>66.8</v>
      </c>
      <c r="I7" s="12">
        <v>126.7</v>
      </c>
      <c r="J7" s="12">
        <v>2.04</v>
      </c>
      <c r="K7" s="12">
        <v>30.6</v>
      </c>
      <c r="L7" s="12">
        <v>138.69999999999999</v>
      </c>
      <c r="M7" s="12">
        <v>0.21</v>
      </c>
      <c r="N7" s="12">
        <v>0.15</v>
      </c>
      <c r="O7" s="12">
        <v>165</v>
      </c>
      <c r="P7" s="12">
        <v>0.39</v>
      </c>
      <c r="Q7" s="12">
        <v>0.3</v>
      </c>
    </row>
    <row r="8" spans="1:17" x14ac:dyDescent="0.2">
      <c r="A8" s="31"/>
      <c r="B8" s="5" t="s">
        <v>29</v>
      </c>
      <c r="C8" s="10">
        <v>210</v>
      </c>
      <c r="D8" s="10">
        <v>3.4</v>
      </c>
      <c r="E8" s="11">
        <v>81</v>
      </c>
      <c r="F8" s="12">
        <v>1.52</v>
      </c>
      <c r="G8" s="12">
        <v>1.35</v>
      </c>
      <c r="H8" s="12">
        <v>15.9</v>
      </c>
      <c r="I8" s="12">
        <v>136.80000000000001</v>
      </c>
      <c r="J8" s="12">
        <v>0.41</v>
      </c>
      <c r="K8" s="12">
        <v>15.4</v>
      </c>
      <c r="L8" s="12">
        <v>92.8</v>
      </c>
      <c r="M8" s="12">
        <v>0.04</v>
      </c>
      <c r="N8" s="12">
        <v>0.16</v>
      </c>
      <c r="O8" s="12">
        <v>10</v>
      </c>
      <c r="P8" s="12">
        <v>14.61</v>
      </c>
      <c r="Q8" s="12">
        <v>0.6</v>
      </c>
    </row>
    <row r="9" spans="1:17" ht="25.5" x14ac:dyDescent="0.2">
      <c r="A9" s="32"/>
      <c r="B9" s="5" t="s">
        <v>19</v>
      </c>
      <c r="C9" s="10">
        <v>50</v>
      </c>
      <c r="D9" s="10">
        <v>4.8</v>
      </c>
      <c r="E9" s="11">
        <v>116.9</v>
      </c>
      <c r="F9" s="12">
        <v>3.95</v>
      </c>
      <c r="G9" s="12">
        <v>0.5</v>
      </c>
      <c r="H9" s="12">
        <v>1.05</v>
      </c>
      <c r="I9" s="12">
        <v>11.5</v>
      </c>
      <c r="J9" s="12">
        <v>0.55000000000000004</v>
      </c>
      <c r="K9" s="12">
        <v>16.5</v>
      </c>
      <c r="L9" s="12">
        <v>43.5</v>
      </c>
      <c r="M9" s="12">
        <v>0.05</v>
      </c>
      <c r="N9" s="12">
        <v>0.04</v>
      </c>
      <c r="O9" s="12">
        <v>0</v>
      </c>
      <c r="P9" s="12">
        <v>0</v>
      </c>
      <c r="Q9" s="12">
        <v>0.65</v>
      </c>
    </row>
    <row r="10" spans="1:17" s="3" customFormat="1" ht="15" customHeight="1" x14ac:dyDescent="0.2">
      <c r="A10" s="26" t="s">
        <v>22</v>
      </c>
      <c r="B10" s="27"/>
      <c r="C10" s="10">
        <f>C9+C8+C7</f>
        <v>500</v>
      </c>
      <c r="D10" s="10">
        <f>D9+D8+D7</f>
        <v>70</v>
      </c>
      <c r="E10" s="10">
        <f t="shared" ref="E10" si="0">E9+E8+E7</f>
        <v>587.5</v>
      </c>
      <c r="F10" s="13">
        <f>F9+F8+F7</f>
        <v>19.25</v>
      </c>
      <c r="G10" s="13">
        <f t="shared" ref="G10:Q10" si="1">G9+G8+G7</f>
        <v>19.75</v>
      </c>
      <c r="H10" s="13">
        <f t="shared" si="1"/>
        <v>83.75</v>
      </c>
      <c r="I10" s="13">
        <f t="shared" si="1"/>
        <v>275</v>
      </c>
      <c r="J10" s="13">
        <f t="shared" si="1"/>
        <v>3</v>
      </c>
      <c r="K10" s="13">
        <f t="shared" si="1"/>
        <v>62.5</v>
      </c>
      <c r="L10" s="13">
        <f t="shared" si="1"/>
        <v>275</v>
      </c>
      <c r="M10" s="13">
        <f t="shared" si="1"/>
        <v>0.3</v>
      </c>
      <c r="N10" s="13">
        <f t="shared" si="1"/>
        <v>0.35</v>
      </c>
      <c r="O10" s="13">
        <f t="shared" si="1"/>
        <v>175</v>
      </c>
      <c r="P10" s="13">
        <f t="shared" si="1"/>
        <v>15</v>
      </c>
      <c r="Q10" s="13">
        <f t="shared" si="1"/>
        <v>1.55</v>
      </c>
    </row>
    <row r="11" spans="1:17" s="3" customFormat="1" ht="11.25" x14ac:dyDescent="0.2">
      <c r="A11" s="23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1:17" ht="51" x14ac:dyDescent="0.2">
      <c r="A12" s="30"/>
      <c r="B12" s="5" t="s">
        <v>44</v>
      </c>
      <c r="C12" s="10">
        <v>275</v>
      </c>
      <c r="D12" s="10">
        <v>84.93</v>
      </c>
      <c r="E12" s="10">
        <v>426.9</v>
      </c>
      <c r="F12" s="13">
        <v>19.899999999999999</v>
      </c>
      <c r="G12" s="13">
        <v>20.82</v>
      </c>
      <c r="H12" s="13">
        <v>55.08</v>
      </c>
      <c r="I12" s="13">
        <v>276.39999999999998</v>
      </c>
      <c r="J12" s="13">
        <v>2.33</v>
      </c>
      <c r="K12" s="13">
        <v>45.06</v>
      </c>
      <c r="L12" s="13">
        <v>236.3</v>
      </c>
      <c r="M12" s="13">
        <v>0.26</v>
      </c>
      <c r="N12" s="13">
        <v>0.35</v>
      </c>
      <c r="O12" s="13">
        <v>225</v>
      </c>
      <c r="P12" s="13">
        <v>17.47</v>
      </c>
      <c r="Q12" s="13">
        <v>1.1000000000000001</v>
      </c>
    </row>
    <row r="13" spans="1:17" s="1" customFormat="1" x14ac:dyDescent="0.25">
      <c r="A13" s="31"/>
      <c r="B13" s="5" t="s">
        <v>26</v>
      </c>
      <c r="C13" s="10">
        <v>205</v>
      </c>
      <c r="D13" s="10">
        <v>3.4</v>
      </c>
      <c r="E13" s="10">
        <v>60</v>
      </c>
      <c r="F13" s="13">
        <v>7.0000000000000007E-2</v>
      </c>
      <c r="G13" s="13">
        <v>0.02</v>
      </c>
      <c r="H13" s="13">
        <v>15</v>
      </c>
      <c r="I13" s="13">
        <v>11.1</v>
      </c>
      <c r="J13" s="13">
        <v>0.28000000000000003</v>
      </c>
      <c r="K13" s="13">
        <v>1.4</v>
      </c>
      <c r="L13" s="13">
        <v>2.8</v>
      </c>
      <c r="M13" s="13">
        <v>0</v>
      </c>
      <c r="N13" s="13">
        <v>0</v>
      </c>
      <c r="O13" s="13">
        <v>0</v>
      </c>
      <c r="P13" s="13">
        <v>0.03</v>
      </c>
      <c r="Q13" s="13">
        <v>0</v>
      </c>
    </row>
    <row r="14" spans="1:17" s="1" customFormat="1" ht="25.5" x14ac:dyDescent="0.25">
      <c r="A14" s="32"/>
      <c r="B14" s="5" t="s">
        <v>19</v>
      </c>
      <c r="C14" s="10">
        <v>70</v>
      </c>
      <c r="D14" s="10">
        <v>6.58</v>
      </c>
      <c r="E14" s="10">
        <v>193.1</v>
      </c>
      <c r="F14" s="13">
        <v>5.53</v>
      </c>
      <c r="G14" s="13">
        <v>2.16</v>
      </c>
      <c r="H14" s="13">
        <v>25.67</v>
      </c>
      <c r="I14" s="13">
        <v>12.5</v>
      </c>
      <c r="J14" s="13">
        <v>1.89</v>
      </c>
      <c r="K14" s="13">
        <v>28.54</v>
      </c>
      <c r="L14" s="13">
        <v>60.9</v>
      </c>
      <c r="M14" s="13">
        <v>0.09</v>
      </c>
      <c r="N14" s="13">
        <v>0.05</v>
      </c>
      <c r="O14" s="13">
        <v>0</v>
      </c>
      <c r="P14" s="13">
        <v>0</v>
      </c>
      <c r="Q14" s="13">
        <v>0.91</v>
      </c>
    </row>
    <row r="15" spans="1:17" s="1" customFormat="1" ht="11.25" x14ac:dyDescent="0.25">
      <c r="A15" s="20" t="s">
        <v>48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s="3" customFormat="1" ht="15" customHeight="1" x14ac:dyDescent="0.2">
      <c r="A16" s="26" t="s">
        <v>22</v>
      </c>
      <c r="B16" s="27"/>
      <c r="C16" s="10">
        <f>C14+C13+C12</f>
        <v>550</v>
      </c>
      <c r="D16" s="10">
        <v>70</v>
      </c>
      <c r="E16" s="10">
        <f t="shared" ref="E16" si="2">E14+E13+E12</f>
        <v>680</v>
      </c>
      <c r="F16" s="13">
        <f t="shared" ref="F16:Q16" si="3">F14+F13+F12</f>
        <v>25.5</v>
      </c>
      <c r="G16" s="13">
        <f t="shared" si="3"/>
        <v>23</v>
      </c>
      <c r="H16" s="13">
        <f t="shared" si="3"/>
        <v>95.75</v>
      </c>
      <c r="I16" s="13">
        <f t="shared" si="3"/>
        <v>300</v>
      </c>
      <c r="J16" s="13">
        <f t="shared" si="3"/>
        <v>4.5</v>
      </c>
      <c r="K16" s="13">
        <f t="shared" si="3"/>
        <v>75</v>
      </c>
      <c r="L16" s="13">
        <f t="shared" si="3"/>
        <v>300</v>
      </c>
      <c r="M16" s="13">
        <f t="shared" si="3"/>
        <v>0.35</v>
      </c>
      <c r="N16" s="13">
        <f t="shared" si="3"/>
        <v>0.39999999999999997</v>
      </c>
      <c r="O16" s="13">
        <f t="shared" si="3"/>
        <v>225</v>
      </c>
      <c r="P16" s="13">
        <f t="shared" si="3"/>
        <v>17.5</v>
      </c>
      <c r="Q16" s="13">
        <f t="shared" si="3"/>
        <v>2.0100000000000002</v>
      </c>
    </row>
    <row r="17" spans="1:17" s="3" customFormat="1" ht="11.25" x14ac:dyDescent="0.2">
      <c r="A17" s="23" t="s">
        <v>37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</row>
    <row r="18" spans="1:17" x14ac:dyDescent="0.2">
      <c r="A18" s="30"/>
      <c r="B18" s="5" t="s">
        <v>30</v>
      </c>
      <c r="C18" s="10">
        <v>60</v>
      </c>
      <c r="D18" s="10">
        <v>11.53</v>
      </c>
      <c r="E18" s="11">
        <v>79.099999999999994</v>
      </c>
      <c r="F18" s="12">
        <v>3.8</v>
      </c>
      <c r="G18" s="12">
        <v>3</v>
      </c>
      <c r="H18" s="12">
        <v>4.3</v>
      </c>
      <c r="I18" s="12">
        <v>97</v>
      </c>
      <c r="J18" s="12">
        <v>0.6</v>
      </c>
      <c r="K18" s="12">
        <v>13.7</v>
      </c>
      <c r="L18" s="12">
        <v>64.5</v>
      </c>
      <c r="M18" s="12">
        <v>0.01</v>
      </c>
      <c r="N18" s="12">
        <v>0.05</v>
      </c>
      <c r="O18" s="12">
        <v>24</v>
      </c>
      <c r="P18" s="12">
        <v>3.4</v>
      </c>
      <c r="Q18" s="12">
        <v>1.1000000000000001</v>
      </c>
    </row>
    <row r="19" spans="1:17" ht="38.25" x14ac:dyDescent="0.2">
      <c r="A19" s="31"/>
      <c r="B19" s="5" t="s">
        <v>51</v>
      </c>
      <c r="C19" s="10">
        <v>260</v>
      </c>
      <c r="D19" s="10">
        <v>10.94</v>
      </c>
      <c r="E19" s="11">
        <v>114.48</v>
      </c>
      <c r="F19" s="12">
        <v>3.8</v>
      </c>
      <c r="G19" s="12">
        <v>4.9800000000000004</v>
      </c>
      <c r="H19" s="12">
        <v>12.3</v>
      </c>
      <c r="I19" s="12">
        <v>59.2</v>
      </c>
      <c r="J19" s="12">
        <v>0.55000000000000004</v>
      </c>
      <c r="K19" s="12">
        <v>12.2</v>
      </c>
      <c r="L19" s="12">
        <v>47.3</v>
      </c>
      <c r="M19" s="12">
        <v>0.17</v>
      </c>
      <c r="N19" s="12">
        <v>7.0000000000000007E-2</v>
      </c>
      <c r="O19" s="12">
        <v>32</v>
      </c>
      <c r="P19" s="12">
        <v>0.5</v>
      </c>
      <c r="Q19" s="12">
        <v>0.9</v>
      </c>
    </row>
    <row r="20" spans="1:17" ht="25.5" x14ac:dyDescent="0.2">
      <c r="A20" s="31"/>
      <c r="B20" s="5" t="s">
        <v>25</v>
      </c>
      <c r="C20" s="10">
        <v>120</v>
      </c>
      <c r="D20" s="10">
        <v>61.89</v>
      </c>
      <c r="E20" s="11">
        <v>199</v>
      </c>
      <c r="F20" s="12">
        <v>10.9</v>
      </c>
      <c r="G20" s="12">
        <v>10.8</v>
      </c>
      <c r="H20" s="12">
        <v>38.47</v>
      </c>
      <c r="I20" s="12">
        <v>80.3</v>
      </c>
      <c r="J20" s="12">
        <v>1</v>
      </c>
      <c r="K20" s="12">
        <v>25</v>
      </c>
      <c r="L20" s="12">
        <v>160</v>
      </c>
      <c r="M20" s="12">
        <v>0.1</v>
      </c>
      <c r="N20" s="12">
        <v>0.26</v>
      </c>
      <c r="O20" s="12">
        <v>96</v>
      </c>
      <c r="P20" s="12">
        <v>0.1</v>
      </c>
      <c r="Q20" s="12">
        <v>1.3</v>
      </c>
    </row>
    <row r="21" spans="1:17" x14ac:dyDescent="0.2">
      <c r="A21" s="31"/>
      <c r="B21" s="5" t="s">
        <v>27</v>
      </c>
      <c r="C21" s="10">
        <v>150</v>
      </c>
      <c r="D21" s="10">
        <v>15.94</v>
      </c>
      <c r="E21" s="10">
        <v>237.86</v>
      </c>
      <c r="F21" s="13">
        <v>4.29</v>
      </c>
      <c r="G21" s="13">
        <v>8.34</v>
      </c>
      <c r="H21" s="13">
        <v>24.8</v>
      </c>
      <c r="I21" s="13">
        <v>124.4</v>
      </c>
      <c r="J21" s="13">
        <v>0.4</v>
      </c>
      <c r="K21" s="13">
        <v>22.8</v>
      </c>
      <c r="L21" s="13">
        <v>83.2</v>
      </c>
      <c r="M21" s="13">
        <v>0.06</v>
      </c>
      <c r="N21" s="13">
        <v>0.05</v>
      </c>
      <c r="O21" s="13">
        <v>93</v>
      </c>
      <c r="P21" s="13">
        <v>13.4</v>
      </c>
      <c r="Q21" s="13">
        <v>1.1499999999999999</v>
      </c>
    </row>
    <row r="22" spans="1:17" x14ac:dyDescent="0.2">
      <c r="A22" s="31"/>
      <c r="B22" s="5" t="s">
        <v>47</v>
      </c>
      <c r="C22" s="10">
        <v>180</v>
      </c>
      <c r="D22" s="10">
        <v>15</v>
      </c>
      <c r="E22" s="11">
        <v>76.3</v>
      </c>
      <c r="F22" s="12">
        <v>0.9</v>
      </c>
      <c r="G22" s="12">
        <v>0</v>
      </c>
      <c r="H22" s="12">
        <v>18</v>
      </c>
      <c r="I22" s="12">
        <v>12.6</v>
      </c>
      <c r="J22" s="12">
        <v>0.5</v>
      </c>
      <c r="K22" s="12">
        <v>7.2</v>
      </c>
      <c r="L22" s="12">
        <v>12.6</v>
      </c>
      <c r="M22" s="12">
        <v>0.02</v>
      </c>
      <c r="N22" s="12">
        <v>0.02</v>
      </c>
      <c r="O22" s="12">
        <v>0</v>
      </c>
      <c r="P22" s="12">
        <v>3.6</v>
      </c>
      <c r="Q22" s="12">
        <v>0.2</v>
      </c>
    </row>
    <row r="23" spans="1:17" ht="25.5" x14ac:dyDescent="0.2">
      <c r="A23" s="31"/>
      <c r="B23" s="5" t="s">
        <v>19</v>
      </c>
      <c r="C23" s="10">
        <v>20</v>
      </c>
      <c r="D23" s="10">
        <v>1.88</v>
      </c>
      <c r="E23" s="10">
        <v>46.76</v>
      </c>
      <c r="F23" s="13">
        <v>1.58</v>
      </c>
      <c r="G23" s="13">
        <v>0.2</v>
      </c>
      <c r="H23" s="13">
        <v>9.66</v>
      </c>
      <c r="I23" s="13">
        <v>4.5999999999999996</v>
      </c>
      <c r="J23" s="13">
        <v>0.22</v>
      </c>
      <c r="K23" s="13">
        <v>6.6</v>
      </c>
      <c r="L23" s="13">
        <v>17.399999999999999</v>
      </c>
      <c r="M23" s="13">
        <v>0.02</v>
      </c>
      <c r="N23" s="13">
        <v>0.01</v>
      </c>
      <c r="O23" s="13">
        <v>0</v>
      </c>
      <c r="P23" s="13">
        <v>0</v>
      </c>
      <c r="Q23" s="13">
        <v>0.26</v>
      </c>
    </row>
    <row r="24" spans="1:17" x14ac:dyDescent="0.2">
      <c r="A24" s="32"/>
      <c r="B24" s="5" t="s">
        <v>20</v>
      </c>
      <c r="C24" s="10">
        <v>30</v>
      </c>
      <c r="D24" s="10">
        <v>2.82</v>
      </c>
      <c r="E24" s="10">
        <v>69</v>
      </c>
      <c r="F24" s="13">
        <v>1.68</v>
      </c>
      <c r="G24" s="13">
        <v>0.33</v>
      </c>
      <c r="H24" s="13">
        <v>9.7200000000000006</v>
      </c>
      <c r="I24" s="13">
        <v>6.9</v>
      </c>
      <c r="J24" s="13">
        <v>0.93</v>
      </c>
      <c r="K24" s="13"/>
      <c r="L24" s="13"/>
      <c r="M24" s="13">
        <v>0.04</v>
      </c>
      <c r="N24" s="13">
        <v>0.03</v>
      </c>
      <c r="O24" s="13">
        <v>0</v>
      </c>
      <c r="P24" s="13">
        <v>0</v>
      </c>
      <c r="Q24" s="13">
        <v>0.27</v>
      </c>
    </row>
    <row r="25" spans="1:17" s="3" customFormat="1" ht="15" customHeight="1" x14ac:dyDescent="0.2">
      <c r="A25" s="26" t="s">
        <v>23</v>
      </c>
      <c r="B25" s="27"/>
      <c r="C25" s="10">
        <f>C24+C23+C22+C21+C20+C19+C18</f>
        <v>820</v>
      </c>
      <c r="D25" s="10">
        <f>D24+D23+D22+D21+D20+D19+D18</f>
        <v>120</v>
      </c>
      <c r="E25" s="10">
        <f t="shared" ref="E25" si="4">E24+E23+E22+E21+E20+E19+E18</f>
        <v>822.50000000000011</v>
      </c>
      <c r="F25" s="13">
        <f t="shared" ref="F25:Q25" si="5">F24+F23+F22+F21+F20+F19+F18</f>
        <v>26.950000000000003</v>
      </c>
      <c r="G25" s="13">
        <f t="shared" si="5"/>
        <v>27.650000000000002</v>
      </c>
      <c r="H25" s="13">
        <f t="shared" si="5"/>
        <v>117.25</v>
      </c>
      <c r="I25" s="13">
        <f t="shared" si="5"/>
        <v>385</v>
      </c>
      <c r="J25" s="13">
        <f t="shared" si="5"/>
        <v>4.2</v>
      </c>
      <c r="K25" s="13">
        <f t="shared" si="5"/>
        <v>87.5</v>
      </c>
      <c r="L25" s="13">
        <f t="shared" si="5"/>
        <v>385</v>
      </c>
      <c r="M25" s="13">
        <f t="shared" si="5"/>
        <v>0.42000000000000004</v>
      </c>
      <c r="N25" s="13">
        <f t="shared" si="5"/>
        <v>0.49</v>
      </c>
      <c r="O25" s="13">
        <f t="shared" si="5"/>
        <v>245</v>
      </c>
      <c r="P25" s="13">
        <f t="shared" si="5"/>
        <v>21</v>
      </c>
      <c r="Q25" s="13">
        <f t="shared" si="5"/>
        <v>5.18</v>
      </c>
    </row>
    <row r="26" spans="1:17" s="3" customFormat="1" ht="11.25" x14ac:dyDescent="0.2">
      <c r="A26" s="23" t="s">
        <v>38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7" x14ac:dyDescent="0.2">
      <c r="A27" s="30"/>
      <c r="B27" s="5" t="s">
        <v>30</v>
      </c>
      <c r="C27" s="10">
        <v>100</v>
      </c>
      <c r="D27" s="19">
        <v>19.43</v>
      </c>
      <c r="E27" s="10">
        <v>79.099999999999994</v>
      </c>
      <c r="F27" s="13">
        <v>5.8</v>
      </c>
      <c r="G27" s="13">
        <v>6</v>
      </c>
      <c r="H27" s="13">
        <v>6.3</v>
      </c>
      <c r="I27" s="13">
        <v>97</v>
      </c>
      <c r="J27" s="13">
        <v>0.6</v>
      </c>
      <c r="K27" s="13">
        <v>13.7</v>
      </c>
      <c r="L27" s="13">
        <v>75</v>
      </c>
      <c r="M27" s="13">
        <v>0.01</v>
      </c>
      <c r="N27" s="13">
        <v>0.05</v>
      </c>
      <c r="O27" s="13">
        <v>54</v>
      </c>
      <c r="P27" s="13">
        <v>5.15</v>
      </c>
      <c r="Q27" s="13">
        <v>0.7</v>
      </c>
    </row>
    <row r="28" spans="1:17" ht="38.25" x14ac:dyDescent="0.2">
      <c r="A28" s="31"/>
      <c r="B28" s="5" t="s">
        <v>52</v>
      </c>
      <c r="C28" s="10">
        <v>260</v>
      </c>
      <c r="D28" s="19">
        <v>10.94</v>
      </c>
      <c r="E28" s="10">
        <v>123.37</v>
      </c>
      <c r="F28" s="13">
        <v>3</v>
      </c>
      <c r="G28" s="13">
        <v>8.5</v>
      </c>
      <c r="H28" s="13">
        <v>1.74</v>
      </c>
      <c r="I28" s="13">
        <v>63.6</v>
      </c>
      <c r="J28" s="13">
        <v>0.87</v>
      </c>
      <c r="K28" s="13">
        <v>12.2</v>
      </c>
      <c r="L28" s="13">
        <v>31.3</v>
      </c>
      <c r="M28" s="13">
        <v>0.15</v>
      </c>
      <c r="N28" s="13">
        <v>7.0000000000000007E-2</v>
      </c>
      <c r="O28" s="13">
        <v>68.67</v>
      </c>
      <c r="P28" s="13">
        <v>9.75</v>
      </c>
      <c r="Q28" s="13">
        <v>0.6</v>
      </c>
    </row>
    <row r="29" spans="1:17" ht="25.5" x14ac:dyDescent="0.2">
      <c r="A29" s="31"/>
      <c r="B29" s="5" t="s">
        <v>25</v>
      </c>
      <c r="C29" s="10">
        <v>120</v>
      </c>
      <c r="D29" s="19">
        <v>68.89</v>
      </c>
      <c r="E29" s="10">
        <v>199</v>
      </c>
      <c r="F29" s="13">
        <v>10.9</v>
      </c>
      <c r="G29" s="13">
        <v>10.8</v>
      </c>
      <c r="H29" s="13">
        <v>38.47</v>
      </c>
      <c r="I29" s="13">
        <v>80.3</v>
      </c>
      <c r="J29" s="13">
        <v>1</v>
      </c>
      <c r="K29" s="13">
        <v>25</v>
      </c>
      <c r="L29" s="13">
        <v>160</v>
      </c>
      <c r="M29" s="13">
        <v>0.1</v>
      </c>
      <c r="N29" s="13">
        <v>0.26</v>
      </c>
      <c r="O29" s="13">
        <v>96</v>
      </c>
      <c r="P29" s="13">
        <v>0.1</v>
      </c>
      <c r="Q29" s="13">
        <v>1.4</v>
      </c>
    </row>
    <row r="30" spans="1:17" x14ac:dyDescent="0.2">
      <c r="A30" s="31"/>
      <c r="B30" s="5" t="s">
        <v>27</v>
      </c>
      <c r="C30" s="10">
        <v>180</v>
      </c>
      <c r="D30" s="19">
        <v>15.35</v>
      </c>
      <c r="E30" s="10">
        <v>257.5</v>
      </c>
      <c r="F30" s="13">
        <v>5.28</v>
      </c>
      <c r="G30" s="13">
        <v>6</v>
      </c>
      <c r="H30" s="13">
        <v>29.25</v>
      </c>
      <c r="I30" s="13">
        <v>128.11000000000001</v>
      </c>
      <c r="J30" s="13">
        <v>1.45</v>
      </c>
      <c r="K30" s="13">
        <v>9.3000000000000007</v>
      </c>
      <c r="L30" s="13">
        <v>52.7</v>
      </c>
      <c r="M30" s="13">
        <v>0.13</v>
      </c>
      <c r="N30" s="13">
        <v>0.08</v>
      </c>
      <c r="O30" s="13">
        <v>96.33</v>
      </c>
      <c r="P30" s="13">
        <v>8.9</v>
      </c>
      <c r="Q30" s="13">
        <v>1.65</v>
      </c>
    </row>
    <row r="31" spans="1:17" x14ac:dyDescent="0.2">
      <c r="A31" s="31"/>
      <c r="B31" s="5" t="s">
        <v>47</v>
      </c>
      <c r="C31" s="10">
        <v>200</v>
      </c>
      <c r="D31" s="19">
        <v>15</v>
      </c>
      <c r="E31" s="10">
        <v>114.8</v>
      </c>
      <c r="F31" s="13">
        <v>0.7</v>
      </c>
      <c r="G31" s="13">
        <v>0.05</v>
      </c>
      <c r="H31" s="13">
        <v>27.6</v>
      </c>
      <c r="I31" s="13">
        <v>32.299999999999997</v>
      </c>
      <c r="J31" s="13">
        <v>0.5</v>
      </c>
      <c r="K31" s="13">
        <v>17.5</v>
      </c>
      <c r="L31" s="13">
        <v>21.9</v>
      </c>
      <c r="M31" s="13">
        <v>0.01</v>
      </c>
      <c r="N31" s="13">
        <v>0.03</v>
      </c>
      <c r="O31" s="13">
        <v>0</v>
      </c>
      <c r="P31" s="13">
        <v>0.6</v>
      </c>
      <c r="Q31" s="13">
        <v>0.4</v>
      </c>
    </row>
    <row r="32" spans="1:17" s="1" customFormat="1" ht="25.5" x14ac:dyDescent="0.25">
      <c r="A32" s="31"/>
      <c r="B32" s="5" t="s">
        <v>19</v>
      </c>
      <c r="C32" s="10">
        <v>30</v>
      </c>
      <c r="D32" s="19">
        <v>2.82</v>
      </c>
      <c r="E32" s="10">
        <v>76.23</v>
      </c>
      <c r="F32" s="13">
        <v>2.37</v>
      </c>
      <c r="G32" s="13">
        <v>0.3</v>
      </c>
      <c r="H32" s="13">
        <v>14.49</v>
      </c>
      <c r="I32" s="13">
        <v>7.19</v>
      </c>
      <c r="J32" s="13">
        <v>0.33</v>
      </c>
      <c r="K32" s="13">
        <v>9.9</v>
      </c>
      <c r="L32" s="13">
        <v>26.1</v>
      </c>
      <c r="M32" s="13">
        <v>0.03</v>
      </c>
      <c r="N32" s="13">
        <v>0.05</v>
      </c>
      <c r="O32" s="13">
        <v>0</v>
      </c>
      <c r="P32" s="13">
        <v>0</v>
      </c>
      <c r="Q32" s="13">
        <v>0.39</v>
      </c>
    </row>
    <row r="33" spans="1:17" s="1" customFormat="1" x14ac:dyDescent="0.25">
      <c r="A33" s="32"/>
      <c r="B33" s="5" t="s">
        <v>20</v>
      </c>
      <c r="C33" s="10">
        <v>50</v>
      </c>
      <c r="D33" s="19">
        <v>4.7</v>
      </c>
      <c r="E33" s="10">
        <v>115</v>
      </c>
      <c r="F33" s="13">
        <v>3.45</v>
      </c>
      <c r="G33" s="13">
        <v>0.55000000000000004</v>
      </c>
      <c r="H33" s="13">
        <v>16.2</v>
      </c>
      <c r="I33" s="13">
        <v>11.5</v>
      </c>
      <c r="J33" s="13">
        <v>1.55</v>
      </c>
      <c r="K33" s="13">
        <v>17.350000000000001</v>
      </c>
      <c r="L33" s="13">
        <v>53</v>
      </c>
      <c r="M33" s="13">
        <v>0.06</v>
      </c>
      <c r="N33" s="13">
        <v>0.06</v>
      </c>
      <c r="O33" s="13">
        <v>0</v>
      </c>
      <c r="P33" s="13">
        <v>0</v>
      </c>
      <c r="Q33" s="13">
        <v>0.45</v>
      </c>
    </row>
    <row r="34" spans="1:17" s="1" customFormat="1" ht="11.25" x14ac:dyDescent="0.25">
      <c r="A34" s="20" t="s">
        <v>45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  <row r="35" spans="1:17" s="3" customFormat="1" ht="15" customHeight="1" x14ac:dyDescent="0.2">
      <c r="A35" s="26" t="s">
        <v>23</v>
      </c>
      <c r="B35" s="27"/>
      <c r="C35" s="10">
        <f>C33+C32+C31+C30+C29+C28+C27</f>
        <v>940</v>
      </c>
      <c r="D35" s="10">
        <v>120</v>
      </c>
      <c r="E35" s="10">
        <f t="shared" ref="E35" si="6">E33+E32+E31+E30+E29+E28+E27</f>
        <v>965</v>
      </c>
      <c r="F35" s="13">
        <f t="shared" ref="F35:Q35" si="7">F33+F32+F31+F30+F29+F28+F27</f>
        <v>31.500000000000004</v>
      </c>
      <c r="G35" s="13">
        <f t="shared" si="7"/>
        <v>32.200000000000003</v>
      </c>
      <c r="H35" s="13">
        <f t="shared" si="7"/>
        <v>134.04999999999998</v>
      </c>
      <c r="I35" s="13">
        <f t="shared" si="7"/>
        <v>420.00000000000006</v>
      </c>
      <c r="J35" s="13">
        <f t="shared" si="7"/>
        <v>6.3</v>
      </c>
      <c r="K35" s="13">
        <f t="shared" si="7"/>
        <v>104.95</v>
      </c>
      <c r="L35" s="13">
        <f t="shared" si="7"/>
        <v>420</v>
      </c>
      <c r="M35" s="13">
        <f t="shared" si="7"/>
        <v>0.49</v>
      </c>
      <c r="N35" s="13">
        <f t="shared" si="7"/>
        <v>0.60000000000000009</v>
      </c>
      <c r="O35" s="13">
        <f t="shared" si="7"/>
        <v>315</v>
      </c>
      <c r="P35" s="13">
        <f t="shared" si="7"/>
        <v>24.5</v>
      </c>
      <c r="Q35" s="13">
        <f t="shared" si="7"/>
        <v>5.59</v>
      </c>
    </row>
    <row r="36" spans="1:17" s="3" customFormat="1" ht="11.25" x14ac:dyDescent="0.2">
      <c r="A36" s="23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</row>
    <row r="37" spans="1:17" x14ac:dyDescent="0.2">
      <c r="A37" s="30"/>
      <c r="B37" s="5" t="s">
        <v>24</v>
      </c>
      <c r="C37" s="10">
        <v>200</v>
      </c>
      <c r="D37" s="10">
        <v>25</v>
      </c>
      <c r="E37" s="10">
        <v>102</v>
      </c>
      <c r="F37" s="13">
        <v>5.5</v>
      </c>
      <c r="G37" s="13">
        <v>5.2</v>
      </c>
      <c r="H37" s="13">
        <v>7.1</v>
      </c>
      <c r="I37" s="13">
        <v>73</v>
      </c>
      <c r="J37" s="13">
        <v>0.2</v>
      </c>
      <c r="K37" s="13">
        <v>13.5</v>
      </c>
      <c r="L37" s="13">
        <v>72</v>
      </c>
      <c r="M37" s="13">
        <v>0.02</v>
      </c>
      <c r="N37" s="13">
        <v>0.08</v>
      </c>
      <c r="O37" s="13">
        <v>32</v>
      </c>
      <c r="P37" s="13">
        <v>1.4</v>
      </c>
      <c r="Q37" s="13">
        <v>0</v>
      </c>
    </row>
    <row r="38" spans="1:17" s="1" customFormat="1" x14ac:dyDescent="0.25">
      <c r="A38" s="31"/>
      <c r="B38" s="5" t="s">
        <v>50</v>
      </c>
      <c r="C38" s="11">
        <v>125</v>
      </c>
      <c r="D38" s="11">
        <v>23</v>
      </c>
      <c r="E38" s="11">
        <v>47</v>
      </c>
      <c r="F38" s="12">
        <v>0.4</v>
      </c>
      <c r="G38" s="12">
        <v>0.4</v>
      </c>
      <c r="H38" s="12">
        <v>3.8</v>
      </c>
      <c r="I38" s="12">
        <v>36</v>
      </c>
      <c r="J38" s="12">
        <v>0.6</v>
      </c>
      <c r="K38" s="12">
        <v>7</v>
      </c>
      <c r="L38" s="12">
        <v>21</v>
      </c>
      <c r="M38" s="12">
        <v>0.03</v>
      </c>
      <c r="N38" s="12">
        <v>0.02</v>
      </c>
      <c r="O38" s="12">
        <v>35</v>
      </c>
      <c r="P38" s="12">
        <v>4</v>
      </c>
      <c r="Q38" s="12">
        <v>0.16</v>
      </c>
    </row>
    <row r="39" spans="1:17" x14ac:dyDescent="0.2">
      <c r="A39" s="32"/>
      <c r="B39" s="5" t="s">
        <v>28</v>
      </c>
      <c r="C39" s="10">
        <v>50</v>
      </c>
      <c r="D39" s="10">
        <v>22</v>
      </c>
      <c r="E39" s="10">
        <v>86</v>
      </c>
      <c r="F39" s="13">
        <v>1.8</v>
      </c>
      <c r="G39" s="13">
        <v>2.2999999999999998</v>
      </c>
      <c r="H39" s="13">
        <v>22.6</v>
      </c>
      <c r="I39" s="13">
        <v>1</v>
      </c>
      <c r="J39" s="13">
        <v>0.4</v>
      </c>
      <c r="K39" s="13">
        <v>4.5</v>
      </c>
      <c r="L39" s="13">
        <v>17</v>
      </c>
      <c r="M39" s="13">
        <v>7.0000000000000007E-2</v>
      </c>
      <c r="N39" s="13">
        <v>0.04</v>
      </c>
      <c r="O39" s="13">
        <v>3</v>
      </c>
      <c r="P39" s="13">
        <v>0.6</v>
      </c>
      <c r="Q39" s="13">
        <v>0.26</v>
      </c>
    </row>
    <row r="40" spans="1:17" s="3" customFormat="1" ht="15" customHeight="1" x14ac:dyDescent="0.2">
      <c r="A40" s="26" t="s">
        <v>21</v>
      </c>
      <c r="B40" s="27"/>
      <c r="C40" s="10">
        <f>C39+C38+C37</f>
        <v>375</v>
      </c>
      <c r="D40" s="10">
        <f>D39+D38+D37</f>
        <v>70</v>
      </c>
      <c r="E40" s="10">
        <f t="shared" ref="E40" si="8">E39+E38+E37</f>
        <v>235</v>
      </c>
      <c r="F40" s="13">
        <f t="shared" ref="F40:Q40" si="9">F39+F38+F37</f>
        <v>7.7</v>
      </c>
      <c r="G40" s="13">
        <f t="shared" si="9"/>
        <v>7.9</v>
      </c>
      <c r="H40" s="13">
        <f t="shared" si="9"/>
        <v>33.5</v>
      </c>
      <c r="I40" s="13">
        <f t="shared" si="9"/>
        <v>110</v>
      </c>
      <c r="J40" s="13">
        <f t="shared" si="9"/>
        <v>1.2</v>
      </c>
      <c r="K40" s="13">
        <f t="shared" si="9"/>
        <v>25</v>
      </c>
      <c r="L40" s="13">
        <f t="shared" si="9"/>
        <v>110</v>
      </c>
      <c r="M40" s="13">
        <f t="shared" si="9"/>
        <v>0.12000000000000001</v>
      </c>
      <c r="N40" s="13">
        <f t="shared" si="9"/>
        <v>0.14000000000000001</v>
      </c>
      <c r="O40" s="13">
        <f t="shared" si="9"/>
        <v>70</v>
      </c>
      <c r="P40" s="13">
        <f t="shared" si="9"/>
        <v>6</v>
      </c>
      <c r="Q40" s="13">
        <f t="shared" si="9"/>
        <v>0.42000000000000004</v>
      </c>
    </row>
    <row r="41" spans="1:17" s="3" customFormat="1" ht="11.25" x14ac:dyDescent="0.2">
      <c r="A41" s="23" t="s">
        <v>40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</row>
    <row r="42" spans="1:17" x14ac:dyDescent="0.2">
      <c r="A42" s="30"/>
      <c r="B42" s="5" t="s">
        <v>24</v>
      </c>
      <c r="C42" s="10">
        <v>200</v>
      </c>
      <c r="D42" s="10">
        <v>25</v>
      </c>
      <c r="E42" s="10">
        <v>102</v>
      </c>
      <c r="F42" s="13">
        <v>5.5</v>
      </c>
      <c r="G42" s="13">
        <v>5.2</v>
      </c>
      <c r="H42" s="13">
        <v>7.1</v>
      </c>
      <c r="I42" s="13">
        <v>73</v>
      </c>
      <c r="J42" s="13">
        <v>0.4</v>
      </c>
      <c r="K42" s="13">
        <v>13.5</v>
      </c>
      <c r="L42" s="13">
        <v>72</v>
      </c>
      <c r="M42" s="13">
        <v>0.02</v>
      </c>
      <c r="N42" s="13">
        <v>0.06</v>
      </c>
      <c r="O42" s="13">
        <v>32</v>
      </c>
      <c r="P42" s="13">
        <v>1.4</v>
      </c>
      <c r="Q42" s="13">
        <v>0</v>
      </c>
    </row>
    <row r="43" spans="1:17" s="1" customFormat="1" x14ac:dyDescent="0.25">
      <c r="A43" s="31"/>
      <c r="B43" s="5" t="s">
        <v>50</v>
      </c>
      <c r="C43" s="10">
        <v>125</v>
      </c>
      <c r="D43" s="10">
        <v>23</v>
      </c>
      <c r="E43" s="10">
        <v>47</v>
      </c>
      <c r="F43" s="13">
        <v>0.4</v>
      </c>
      <c r="G43" s="13">
        <v>0.4</v>
      </c>
      <c r="H43" s="13">
        <v>3.8</v>
      </c>
      <c r="I43" s="13">
        <v>36</v>
      </c>
      <c r="J43" s="13">
        <v>0.6</v>
      </c>
      <c r="K43" s="13">
        <v>7</v>
      </c>
      <c r="L43" s="13">
        <v>21</v>
      </c>
      <c r="M43" s="13">
        <v>0.03</v>
      </c>
      <c r="N43" s="13">
        <v>0.02</v>
      </c>
      <c r="O43" s="13">
        <v>35</v>
      </c>
      <c r="P43" s="13">
        <v>4</v>
      </c>
      <c r="Q43" s="13">
        <v>0.16</v>
      </c>
    </row>
    <row r="44" spans="1:17" x14ac:dyDescent="0.2">
      <c r="A44" s="32"/>
      <c r="B44" s="5" t="s">
        <v>28</v>
      </c>
      <c r="C44" s="10">
        <v>55</v>
      </c>
      <c r="D44" s="10">
        <v>22</v>
      </c>
      <c r="E44" s="10">
        <v>110</v>
      </c>
      <c r="F44" s="13">
        <v>3.1</v>
      </c>
      <c r="G44" s="13">
        <v>3.6</v>
      </c>
      <c r="H44" s="13">
        <v>27.4</v>
      </c>
      <c r="I44" s="13">
        <v>11</v>
      </c>
      <c r="J44" s="13">
        <v>0.8</v>
      </c>
      <c r="K44" s="13">
        <v>9.5</v>
      </c>
      <c r="L44" s="13">
        <v>27</v>
      </c>
      <c r="M44" s="13">
        <v>0.09</v>
      </c>
      <c r="N44" s="13">
        <v>0.02</v>
      </c>
      <c r="O44" s="13">
        <v>23</v>
      </c>
      <c r="P44" s="13">
        <v>1.6</v>
      </c>
      <c r="Q44" s="13">
        <v>0.26</v>
      </c>
    </row>
    <row r="45" spans="1:17" s="3" customFormat="1" ht="15" customHeight="1" x14ac:dyDescent="0.2">
      <c r="A45" s="26" t="s">
        <v>21</v>
      </c>
      <c r="B45" s="27"/>
      <c r="C45" s="10">
        <f>C44+C43+C42</f>
        <v>380</v>
      </c>
      <c r="D45" s="10">
        <f>D44+D43+D42</f>
        <v>70</v>
      </c>
      <c r="E45" s="10">
        <f t="shared" ref="E45" si="10">E44+E43+E42</f>
        <v>259</v>
      </c>
      <c r="F45" s="13">
        <f t="shared" ref="F45:Q45" si="11">F44+F43+F42</f>
        <v>9</v>
      </c>
      <c r="G45" s="13">
        <f t="shared" si="11"/>
        <v>9.1999999999999993</v>
      </c>
      <c r="H45" s="13">
        <f t="shared" si="11"/>
        <v>38.299999999999997</v>
      </c>
      <c r="I45" s="13">
        <f t="shared" si="11"/>
        <v>120</v>
      </c>
      <c r="J45" s="13">
        <f t="shared" si="11"/>
        <v>1.7999999999999998</v>
      </c>
      <c r="K45" s="13">
        <f t="shared" si="11"/>
        <v>30</v>
      </c>
      <c r="L45" s="13">
        <f t="shared" si="11"/>
        <v>120</v>
      </c>
      <c r="M45" s="13">
        <f t="shared" si="11"/>
        <v>0.13999999999999999</v>
      </c>
      <c r="N45" s="13">
        <f t="shared" si="11"/>
        <v>0.1</v>
      </c>
      <c r="O45" s="13">
        <f t="shared" si="11"/>
        <v>90</v>
      </c>
      <c r="P45" s="13">
        <f t="shared" si="11"/>
        <v>7</v>
      </c>
      <c r="Q45" s="13">
        <f t="shared" si="11"/>
        <v>0.42000000000000004</v>
      </c>
    </row>
    <row r="46" spans="1:17" s="3" customFormat="1" x14ac:dyDescent="0.2">
      <c r="A46" s="26" t="s">
        <v>33</v>
      </c>
      <c r="B46" s="27"/>
      <c r="C46" s="10">
        <f>C10+C25+C40</f>
        <v>1695</v>
      </c>
      <c r="D46" s="10">
        <f t="shared" ref="D46:Q46" si="12">D10+D25+D40</f>
        <v>260</v>
      </c>
      <c r="E46" s="10">
        <f t="shared" ref="E46" si="13">E10+E25+E40</f>
        <v>1645</v>
      </c>
      <c r="F46" s="13">
        <f t="shared" si="12"/>
        <v>53.900000000000006</v>
      </c>
      <c r="G46" s="13">
        <f t="shared" si="12"/>
        <v>55.300000000000004</v>
      </c>
      <c r="H46" s="13">
        <f t="shared" si="12"/>
        <v>234.5</v>
      </c>
      <c r="I46" s="13">
        <f t="shared" si="12"/>
        <v>770</v>
      </c>
      <c r="J46" s="13">
        <f t="shared" si="12"/>
        <v>8.4</v>
      </c>
      <c r="K46" s="13">
        <f t="shared" si="12"/>
        <v>175</v>
      </c>
      <c r="L46" s="13">
        <f t="shared" si="12"/>
        <v>770</v>
      </c>
      <c r="M46" s="13">
        <f t="shared" si="12"/>
        <v>0.84</v>
      </c>
      <c r="N46" s="13">
        <f t="shared" si="12"/>
        <v>0.98</v>
      </c>
      <c r="O46" s="13">
        <f t="shared" si="12"/>
        <v>490</v>
      </c>
      <c r="P46" s="13">
        <f t="shared" si="12"/>
        <v>42</v>
      </c>
      <c r="Q46" s="13">
        <f t="shared" si="12"/>
        <v>7.1499999999999995</v>
      </c>
    </row>
    <row r="47" spans="1:17" s="3" customFormat="1" x14ac:dyDescent="0.2">
      <c r="A47" s="26" t="s">
        <v>34</v>
      </c>
      <c r="B47" s="27"/>
      <c r="C47" s="10">
        <f>C45+C35+C16</f>
        <v>1870</v>
      </c>
      <c r="D47" s="10">
        <f t="shared" ref="D47:Q47" si="14">D45+D35+D16</f>
        <v>260</v>
      </c>
      <c r="E47" s="10">
        <f t="shared" ref="E47" si="15">E45+E35+E16</f>
        <v>1904</v>
      </c>
      <c r="F47" s="13">
        <f t="shared" si="14"/>
        <v>66</v>
      </c>
      <c r="G47" s="13">
        <f t="shared" si="14"/>
        <v>64.400000000000006</v>
      </c>
      <c r="H47" s="13">
        <f t="shared" si="14"/>
        <v>268.09999999999997</v>
      </c>
      <c r="I47" s="13">
        <f t="shared" si="14"/>
        <v>840</v>
      </c>
      <c r="J47" s="13">
        <f t="shared" si="14"/>
        <v>12.6</v>
      </c>
      <c r="K47" s="13">
        <f t="shared" si="14"/>
        <v>209.95</v>
      </c>
      <c r="L47" s="13">
        <f t="shared" si="14"/>
        <v>840</v>
      </c>
      <c r="M47" s="13">
        <f t="shared" si="14"/>
        <v>0.98</v>
      </c>
      <c r="N47" s="13">
        <f t="shared" si="14"/>
        <v>1.1000000000000001</v>
      </c>
      <c r="O47" s="13">
        <f t="shared" si="14"/>
        <v>630</v>
      </c>
      <c r="P47" s="13">
        <f t="shared" si="14"/>
        <v>49</v>
      </c>
      <c r="Q47" s="13">
        <f t="shared" si="14"/>
        <v>8.02</v>
      </c>
    </row>
    <row r="48" spans="1:17" s="1" customFormat="1" x14ac:dyDescent="0.25">
      <c r="B48" s="6"/>
      <c r="C48" s="14"/>
      <c r="D48" s="14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s="1" customFormat="1" ht="11.25" x14ac:dyDescent="0.25">
      <c r="A49" s="28" t="s">
        <v>41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s="1" customFormat="1" ht="11.25" x14ac:dyDescent="0.25">
      <c r="A50" s="29" t="s">
        <v>42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7" s="1" customFormat="1" ht="11.25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7" s="1" customFormat="1" ht="11.25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s="1" customFormat="1" ht="11.25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</sheetData>
  <mergeCells count="37">
    <mergeCell ref="A1:F1"/>
    <mergeCell ref="G1:K1"/>
    <mergeCell ref="E4:E5"/>
    <mergeCell ref="L1:Q1"/>
    <mergeCell ref="A17:Q17"/>
    <mergeCell ref="D4:D5"/>
    <mergeCell ref="A2:Q2"/>
    <mergeCell ref="A3:N3"/>
    <mergeCell ref="A4:A5"/>
    <mergeCell ref="B4:B5"/>
    <mergeCell ref="C4:C5"/>
    <mergeCell ref="F4:H4"/>
    <mergeCell ref="I4:L4"/>
    <mergeCell ref="M4:Q4"/>
    <mergeCell ref="A25:B25"/>
    <mergeCell ref="A18:A24"/>
    <mergeCell ref="A6:Q6"/>
    <mergeCell ref="A10:B10"/>
    <mergeCell ref="A7:A9"/>
    <mergeCell ref="A12:A14"/>
    <mergeCell ref="A15:Q15"/>
    <mergeCell ref="A16:B16"/>
    <mergeCell ref="A11:Q11"/>
    <mergeCell ref="A34:Q34"/>
    <mergeCell ref="A26:Q26"/>
    <mergeCell ref="A35:B35"/>
    <mergeCell ref="A49:Q49"/>
    <mergeCell ref="A50:Q53"/>
    <mergeCell ref="A36:Q36"/>
    <mergeCell ref="A41:Q41"/>
    <mergeCell ref="A37:A39"/>
    <mergeCell ref="A40:B40"/>
    <mergeCell ref="A42:A44"/>
    <mergeCell ref="A45:B45"/>
    <mergeCell ref="A46:B46"/>
    <mergeCell ref="A47:B47"/>
    <mergeCell ref="A27:A3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2021-09-13T03:57:01Z</cp:lastPrinted>
  <dcterms:created xsi:type="dcterms:W3CDTF">2015-06-05T18:19:34Z</dcterms:created>
  <dcterms:modified xsi:type="dcterms:W3CDTF">2021-11-10T07:15:53Z</dcterms:modified>
</cp:coreProperties>
</file>