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2 день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K46" i="2"/>
  <c r="O46" i="2"/>
  <c r="D45" i="2"/>
  <c r="E45" i="2"/>
  <c r="E47" i="2" s="1"/>
  <c r="F45" i="2"/>
  <c r="F47" i="2" s="1"/>
  <c r="G45" i="2"/>
  <c r="G47" i="2" s="1"/>
  <c r="H45" i="2"/>
  <c r="H47" i="2" s="1"/>
  <c r="I45" i="2"/>
  <c r="I47" i="2" s="1"/>
  <c r="J45" i="2"/>
  <c r="J47" i="2" s="1"/>
  <c r="K45" i="2"/>
  <c r="K47" i="2" s="1"/>
  <c r="L45" i="2"/>
  <c r="L47" i="2" s="1"/>
  <c r="M45" i="2"/>
  <c r="M47" i="2" s="1"/>
  <c r="N45" i="2"/>
  <c r="N47" i="2" s="1"/>
  <c r="O45" i="2"/>
  <c r="O47" i="2" s="1"/>
  <c r="P45" i="2"/>
  <c r="P47" i="2" s="1"/>
  <c r="Q45" i="2"/>
  <c r="Q47" i="2" s="1"/>
  <c r="C45" i="2"/>
  <c r="D40" i="2"/>
  <c r="E40" i="2"/>
  <c r="E46" i="2" s="1"/>
  <c r="F40" i="2"/>
  <c r="F46" i="2" s="1"/>
  <c r="G40" i="2"/>
  <c r="H40" i="2"/>
  <c r="H46" i="2" s="1"/>
  <c r="I40" i="2"/>
  <c r="I46" i="2" s="1"/>
  <c r="J40" i="2"/>
  <c r="J46" i="2" s="1"/>
  <c r="K40" i="2"/>
  <c r="L40" i="2"/>
  <c r="L46" i="2" s="1"/>
  <c r="M40" i="2"/>
  <c r="M46" i="2" s="1"/>
  <c r="N40" i="2"/>
  <c r="N46" i="2" s="1"/>
  <c r="O40" i="2"/>
  <c r="P40" i="2"/>
  <c r="P46" i="2" s="1"/>
  <c r="Q40" i="2"/>
  <c r="Q46" i="2" s="1"/>
  <c r="C40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C26" i="2"/>
  <c r="C18" i="2"/>
  <c r="C11" i="2"/>
  <c r="D47" i="2" l="1"/>
  <c r="D46" i="2"/>
  <c r="C46" i="2"/>
  <c r="C47" i="2"/>
</calcChain>
</file>

<file path=xl/sharedStrings.xml><?xml version="1.0" encoding="utf-8"?>
<sst xmlns="http://schemas.openxmlformats.org/spreadsheetml/2006/main" count="67" uniqueCount="53">
  <si>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</si>
  <si>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</si>
  <si>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</si>
  <si>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</si>
  <si>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</si>
  <si>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</si>
  <si>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</si>
  <si>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</si>
  <si>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Минеральные вещества, мг</t>
  </si>
  <si>
    <t>Витамины, мг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</si>
  <si>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</si>
  <si>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</si>
  <si>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</si>
  <si>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</si>
  <si>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</si>
  <si>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</si>
  <si>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</si>
  <si>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</si>
  <si>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</si>
  <si>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Хлеб пшеничный йодированный</t>
  </si>
  <si>
    <t>Итого завтрак</t>
  </si>
  <si>
    <t>Хлеб ржаной</t>
  </si>
  <si>
    <t>Итого обед</t>
  </si>
  <si>
    <t>Итого полдник</t>
  </si>
  <si>
    <t>Кисло-молочная продукция</t>
  </si>
  <si>
    <t>Огурец соленый</t>
  </si>
  <si>
    <t>Чай с сахаром, лимоном</t>
  </si>
  <si>
    <t>Компот из смеси сухофруктов</t>
  </si>
  <si>
    <t>Пирожное "Медовое"</t>
  </si>
  <si>
    <t>Салат из квашеной капусты</t>
  </si>
  <si>
    <t>Неделя: Вторая                                                                        День: Вторник                                                  Вариант № 8</t>
  </si>
  <si>
    <t>Завтрак 7-11 лет</t>
  </si>
  <si>
    <t>Обед 7-11 лет</t>
  </si>
  <si>
    <t>Цена</t>
  </si>
  <si>
    <t>Полдник 7-11 лет</t>
  </si>
  <si>
    <t>Завтрак 12-18 лет</t>
  </si>
  <si>
    <t>Обед 12-18 лет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</si>
  <si>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</si>
  <si>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</si>
  <si>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</si>
  <si>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</si>
  <si>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</si>
  <si>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Кисло- молочный продукт</t>
  </si>
  <si>
    <t xml:space="preserve">Огурец соленый 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</si>
  <si>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</si>
  <si>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Суп из овощей, мясом, 250/10</t>
  </si>
  <si>
    <t>Жаркое по-домашнему, 150/50</t>
  </si>
  <si>
    <t>Итого расчетная стоимость                                                                          120</t>
  </si>
  <si>
    <t>Суп из овощей, мясом, 250/5</t>
  </si>
  <si>
    <t xml:space="preserve">Согласованно                                                        Директор                                      __________________________                                                                            </t>
  </si>
  <si>
    <t>Итого расчетная стоимость                                                                        74,38</t>
  </si>
  <si>
    <t xml:space="preserve">Плов из  птицы, </t>
  </si>
  <si>
    <t>Фрукты свежие (яблоко),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</si>
</sst>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workbookViewId="0">
      <selection activeCell="A2" sqref="A2:Q2"/>
    </sheetView>
  </sheetViews>
  <sheetFormatPr defaultColWidth="9.109375" defaultRowHeight="13.8" x14ac:dyDescent="0.3"/>
  <cols>
    <col min="1" max="1" width="13.88671875" style="18" customWidth="1"/>
    <col min="2" max="2" width="24.33203125" style="12" customWidth="1"/>
    <col min="3" max="4" width="6.88671875" style="14" customWidth="1"/>
    <col min="5" max="5" width="7.6640625" style="14" customWidth="1"/>
    <col min="6" max="6" width="6.44140625" style="16" customWidth="1"/>
    <col min="7" max="7" width="6" style="16" customWidth="1"/>
    <col min="8" max="8" width="6.109375" style="16" customWidth="1"/>
    <col min="9" max="10" width="5.88671875" style="16" customWidth="1"/>
    <col min="11" max="11" width="5.6640625" style="16" customWidth="1"/>
    <col min="12" max="12" width="5.88671875" style="16" customWidth="1"/>
    <col min="13" max="13" width="5.5546875" style="16" customWidth="1"/>
    <col min="14" max="14" width="5.109375" style="16" customWidth="1"/>
    <col min="15" max="15" width="5.33203125" style="16" customWidth="1"/>
    <col min="16" max="16" width="5.88671875" style="16" customWidth="1"/>
    <col min="17" max="17" width="6" style="16" customWidth="1"/>
    <col min="18" max="16384" width="9.109375" style="3"/>
  </cols>
  <sheetData>
    <row r="1" spans="1:17" s="1" customFormat="1" ht="61.5" customHeight="1" x14ac:dyDescent="0.3">
      <c r="A1" s="22"/>
      <c r="B1" s="22"/>
      <c r="C1" s="23" t="s">
        <v>49</v>
      </c>
      <c r="D1" s="23"/>
      <c r="E1" s="23"/>
      <c r="F1" s="23"/>
      <c r="G1" s="23"/>
      <c r="H1" s="23"/>
      <c r="I1" s="23" t="s">
        <v>44</v>
      </c>
      <c r="J1" s="23"/>
      <c r="K1" s="23"/>
      <c r="L1" s="23"/>
      <c r="M1" s="23"/>
      <c r="N1" s="23"/>
      <c r="O1" s="23"/>
      <c r="P1" s="23"/>
      <c r="Q1" s="23"/>
    </row>
    <row r="2" spans="1:17" s="19" customFormat="1" x14ac:dyDescent="0.3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0.199999999999999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7"/>
      <c r="P3" s="7"/>
      <c r="Q3" s="7"/>
    </row>
    <row r="4" spans="1:17" ht="10.199999999999999" x14ac:dyDescent="0.2">
      <c r="A4" s="35" t="s">
        <v>0</v>
      </c>
      <c r="B4" s="36" t="s">
        <v>1</v>
      </c>
      <c r="C4" s="36" t="s">
        <v>2</v>
      </c>
      <c r="D4" s="38" t="s">
        <v>33</v>
      </c>
      <c r="E4" s="36" t="s">
        <v>7</v>
      </c>
      <c r="F4" s="35" t="s">
        <v>3</v>
      </c>
      <c r="G4" s="35"/>
      <c r="H4" s="35"/>
      <c r="I4" s="35" t="s">
        <v>8</v>
      </c>
      <c r="J4" s="35"/>
      <c r="K4" s="35"/>
      <c r="L4" s="35"/>
      <c r="M4" s="35" t="s">
        <v>9</v>
      </c>
      <c r="N4" s="35"/>
      <c r="O4" s="35"/>
      <c r="P4" s="35"/>
      <c r="Q4" s="35"/>
    </row>
    <row r="5" spans="1:17" ht="21.75" customHeight="1" x14ac:dyDescent="0.2">
      <c r="A5" s="35"/>
      <c r="B5" s="36"/>
      <c r="C5" s="36"/>
      <c r="D5" s="39"/>
      <c r="E5" s="36"/>
      <c r="F5" s="8" t="s">
        <v>4</v>
      </c>
      <c r="G5" s="8" t="s">
        <v>5</v>
      </c>
      <c r="H5" s="8" t="s">
        <v>6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</row>
    <row r="6" spans="1:17" s="4" customFormat="1" ht="10.199999999999999" x14ac:dyDescent="0.3">
      <c r="A6" s="30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</row>
    <row r="7" spans="1:17" x14ac:dyDescent="0.2">
      <c r="A7" s="25"/>
      <c r="B7" s="9" t="s">
        <v>51</v>
      </c>
      <c r="C7" s="10">
        <v>250</v>
      </c>
      <c r="D7" s="21">
        <v>54.78</v>
      </c>
      <c r="E7" s="10">
        <v>405.6</v>
      </c>
      <c r="F7" s="15">
        <v>14.87</v>
      </c>
      <c r="G7" s="15">
        <v>19.2</v>
      </c>
      <c r="H7" s="15">
        <v>49.5</v>
      </c>
      <c r="I7" s="15">
        <v>243.3</v>
      </c>
      <c r="J7" s="15">
        <v>2.09</v>
      </c>
      <c r="K7" s="15">
        <v>39.799999999999997</v>
      </c>
      <c r="L7" s="15">
        <v>220.6</v>
      </c>
      <c r="M7" s="15">
        <v>0.22</v>
      </c>
      <c r="N7" s="15">
        <v>0.28000000000000003</v>
      </c>
      <c r="O7" s="15">
        <v>165</v>
      </c>
      <c r="P7" s="15">
        <v>11.27</v>
      </c>
      <c r="Q7" s="15">
        <v>0.3</v>
      </c>
    </row>
    <row r="8" spans="1:17" x14ac:dyDescent="0.2">
      <c r="A8" s="26"/>
      <c r="B8" s="9" t="s">
        <v>25</v>
      </c>
      <c r="C8" s="10">
        <v>20</v>
      </c>
      <c r="D8" s="21">
        <v>7.02</v>
      </c>
      <c r="E8" s="10">
        <v>3</v>
      </c>
      <c r="F8" s="15">
        <v>0.3</v>
      </c>
      <c r="G8" s="15">
        <v>0.03</v>
      </c>
      <c r="H8" s="15">
        <v>1</v>
      </c>
      <c r="I8" s="15">
        <v>6</v>
      </c>
      <c r="J8" s="15">
        <v>0</v>
      </c>
      <c r="K8" s="15">
        <v>3.8</v>
      </c>
      <c r="L8" s="15">
        <v>6.5</v>
      </c>
      <c r="M8" s="15">
        <v>0.03</v>
      </c>
      <c r="N8" s="15">
        <v>0.03</v>
      </c>
      <c r="O8" s="15">
        <v>10</v>
      </c>
      <c r="P8" s="15">
        <v>0.9</v>
      </c>
      <c r="Q8" s="15">
        <v>0.1</v>
      </c>
    </row>
    <row r="9" spans="1:17" x14ac:dyDescent="0.2">
      <c r="A9" s="26"/>
      <c r="B9" s="9" t="s">
        <v>26</v>
      </c>
      <c r="C9" s="10">
        <v>205</v>
      </c>
      <c r="D9" s="21">
        <v>3.4</v>
      </c>
      <c r="E9" s="10">
        <v>62</v>
      </c>
      <c r="F9" s="15">
        <v>0.13</v>
      </c>
      <c r="G9" s="15">
        <v>0.02</v>
      </c>
      <c r="H9" s="15">
        <v>15.2</v>
      </c>
      <c r="I9" s="15">
        <v>14.2</v>
      </c>
      <c r="J9" s="15">
        <v>0.36</v>
      </c>
      <c r="K9" s="15">
        <v>2.4</v>
      </c>
      <c r="L9" s="15">
        <v>4.4000000000000004</v>
      </c>
      <c r="M9" s="15">
        <v>0</v>
      </c>
      <c r="N9" s="15">
        <v>0</v>
      </c>
      <c r="O9" s="15">
        <v>0</v>
      </c>
      <c r="P9" s="15">
        <v>2.83</v>
      </c>
      <c r="Q9" s="15">
        <v>0</v>
      </c>
    </row>
    <row r="10" spans="1:17" ht="27.6" x14ac:dyDescent="0.2">
      <c r="A10" s="27"/>
      <c r="B10" s="9" t="s">
        <v>19</v>
      </c>
      <c r="C10" s="10">
        <v>50</v>
      </c>
      <c r="D10" s="21">
        <v>4.8</v>
      </c>
      <c r="E10" s="10">
        <v>116.9</v>
      </c>
      <c r="F10" s="15">
        <v>3.95</v>
      </c>
      <c r="G10" s="15">
        <v>0.5</v>
      </c>
      <c r="H10" s="15">
        <v>18.05</v>
      </c>
      <c r="I10" s="15">
        <v>11.5</v>
      </c>
      <c r="J10" s="15">
        <v>0.55000000000000004</v>
      </c>
      <c r="K10" s="15">
        <v>16.5</v>
      </c>
      <c r="L10" s="15">
        <v>43.5</v>
      </c>
      <c r="M10" s="15">
        <v>0.05</v>
      </c>
      <c r="N10" s="15">
        <v>0.04</v>
      </c>
      <c r="O10" s="15">
        <v>0</v>
      </c>
      <c r="P10" s="15">
        <v>0</v>
      </c>
      <c r="Q10" s="15">
        <v>0.65</v>
      </c>
    </row>
    <row r="11" spans="1:17" s="5" customFormat="1" ht="15" customHeight="1" x14ac:dyDescent="0.2">
      <c r="A11" s="28" t="s">
        <v>20</v>
      </c>
      <c r="B11" s="29"/>
      <c r="C11" s="10">
        <f>C10+C9+C8+C7</f>
        <v>525</v>
      </c>
      <c r="D11" s="10">
        <f t="shared" ref="D11:Q11" si="0">D10+D9+D8+D7</f>
        <v>70</v>
      </c>
      <c r="E11" s="10">
        <f t="shared" si="0"/>
        <v>587.5</v>
      </c>
      <c r="F11" s="15">
        <f t="shared" si="0"/>
        <v>19.25</v>
      </c>
      <c r="G11" s="15">
        <f t="shared" si="0"/>
        <v>19.75</v>
      </c>
      <c r="H11" s="15">
        <f t="shared" si="0"/>
        <v>83.75</v>
      </c>
      <c r="I11" s="15">
        <f t="shared" si="0"/>
        <v>275</v>
      </c>
      <c r="J11" s="15">
        <f t="shared" si="0"/>
        <v>3</v>
      </c>
      <c r="K11" s="15">
        <f t="shared" si="0"/>
        <v>62.5</v>
      </c>
      <c r="L11" s="15">
        <f t="shared" si="0"/>
        <v>275</v>
      </c>
      <c r="M11" s="15">
        <f t="shared" si="0"/>
        <v>0.3</v>
      </c>
      <c r="N11" s="15">
        <f t="shared" si="0"/>
        <v>0.35000000000000003</v>
      </c>
      <c r="O11" s="15">
        <f t="shared" si="0"/>
        <v>175</v>
      </c>
      <c r="P11" s="15">
        <f t="shared" si="0"/>
        <v>15</v>
      </c>
      <c r="Q11" s="15">
        <f t="shared" si="0"/>
        <v>1.05</v>
      </c>
    </row>
    <row r="12" spans="1:17" ht="10.199999999999999" x14ac:dyDescent="0.2">
      <c r="A12" s="30" t="s">
        <v>35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7" x14ac:dyDescent="0.2">
      <c r="A13" s="25"/>
      <c r="B13" s="9" t="s">
        <v>51</v>
      </c>
      <c r="C13" s="10">
        <v>260</v>
      </c>
      <c r="D13" s="21">
        <v>54.78</v>
      </c>
      <c r="E13" s="10">
        <v>418.9</v>
      </c>
      <c r="F13" s="15">
        <v>14.87</v>
      </c>
      <c r="G13" s="15">
        <v>19.2</v>
      </c>
      <c r="H13" s="15">
        <v>52.14</v>
      </c>
      <c r="I13" s="15">
        <v>249.3</v>
      </c>
      <c r="J13" s="15">
        <v>2.25</v>
      </c>
      <c r="K13" s="15">
        <v>38.26</v>
      </c>
      <c r="L13" s="15">
        <v>208.7</v>
      </c>
      <c r="M13" s="15">
        <v>0.21</v>
      </c>
      <c r="N13" s="15">
        <v>0.25</v>
      </c>
      <c r="O13" s="15">
        <v>225</v>
      </c>
      <c r="P13" s="15">
        <v>7.87</v>
      </c>
      <c r="Q13" s="15">
        <v>0.6</v>
      </c>
    </row>
    <row r="14" spans="1:17" x14ac:dyDescent="0.2">
      <c r="A14" s="26"/>
      <c r="B14" s="9" t="s">
        <v>43</v>
      </c>
      <c r="C14" s="10">
        <v>30</v>
      </c>
      <c r="D14" s="21">
        <v>9.27</v>
      </c>
      <c r="E14" s="10">
        <v>6</v>
      </c>
      <c r="F14" s="15">
        <v>1.97</v>
      </c>
      <c r="G14" s="15">
        <v>1.62</v>
      </c>
      <c r="H14" s="15">
        <v>2.74</v>
      </c>
      <c r="I14" s="15">
        <v>24</v>
      </c>
      <c r="J14" s="15">
        <v>0</v>
      </c>
      <c r="K14" s="15">
        <v>5.8</v>
      </c>
      <c r="L14" s="15">
        <v>26</v>
      </c>
      <c r="M14" s="15">
        <v>0.05</v>
      </c>
      <c r="N14" s="15">
        <v>0.05</v>
      </c>
      <c r="O14" s="15">
        <v>0</v>
      </c>
      <c r="P14" s="15">
        <v>6.8</v>
      </c>
      <c r="Q14" s="15">
        <v>0.2</v>
      </c>
    </row>
    <row r="15" spans="1:17" ht="28.5" customHeight="1" x14ac:dyDescent="0.2">
      <c r="A15" s="26"/>
      <c r="B15" s="9" t="s">
        <v>26</v>
      </c>
      <c r="C15" s="10">
        <v>205</v>
      </c>
      <c r="D15" s="21">
        <v>3.4</v>
      </c>
      <c r="E15" s="10">
        <v>62</v>
      </c>
      <c r="F15" s="15">
        <v>0.13</v>
      </c>
      <c r="G15" s="15">
        <v>0.02</v>
      </c>
      <c r="H15" s="15">
        <v>15.2</v>
      </c>
      <c r="I15" s="15">
        <v>14.2</v>
      </c>
      <c r="J15" s="15">
        <v>0.36</v>
      </c>
      <c r="K15" s="15">
        <v>2.4</v>
      </c>
      <c r="L15" s="15">
        <v>4.4000000000000004</v>
      </c>
      <c r="M15" s="15">
        <v>0</v>
      </c>
      <c r="N15" s="15">
        <v>0</v>
      </c>
      <c r="O15" s="15">
        <v>0</v>
      </c>
      <c r="P15" s="15">
        <v>2.83</v>
      </c>
      <c r="Q15" s="15">
        <v>0</v>
      </c>
    </row>
    <row r="16" spans="1:17" s="2" customFormat="1" ht="27.6" x14ac:dyDescent="0.3">
      <c r="A16" s="27"/>
      <c r="B16" s="9" t="s">
        <v>19</v>
      </c>
      <c r="C16" s="10">
        <v>70</v>
      </c>
      <c r="D16" s="21">
        <v>6.93</v>
      </c>
      <c r="E16" s="10">
        <v>193.1</v>
      </c>
      <c r="F16" s="15">
        <v>5.53</v>
      </c>
      <c r="G16" s="15">
        <v>2.16</v>
      </c>
      <c r="H16" s="15">
        <v>25.67</v>
      </c>
      <c r="I16" s="15">
        <v>12.5</v>
      </c>
      <c r="J16" s="15">
        <v>1.89</v>
      </c>
      <c r="K16" s="15">
        <v>28.54</v>
      </c>
      <c r="L16" s="15">
        <v>60.9</v>
      </c>
      <c r="M16" s="15">
        <v>0.09</v>
      </c>
      <c r="N16" s="15">
        <v>0.1</v>
      </c>
      <c r="O16" s="15">
        <v>0</v>
      </c>
      <c r="P16" s="15">
        <v>0</v>
      </c>
      <c r="Q16" s="15">
        <v>0.91</v>
      </c>
    </row>
    <row r="17" spans="1:17" s="20" customFormat="1" ht="10.199999999999999" x14ac:dyDescent="0.3">
      <c r="A17" s="40" t="s">
        <v>50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</row>
    <row r="18" spans="1:17" s="5" customFormat="1" ht="15" customHeight="1" x14ac:dyDescent="0.2">
      <c r="A18" s="28" t="s">
        <v>20</v>
      </c>
      <c r="B18" s="29"/>
      <c r="C18" s="10">
        <f>C16+C15+C14+C13</f>
        <v>565</v>
      </c>
      <c r="D18" s="10">
        <v>70</v>
      </c>
      <c r="E18" s="10">
        <f t="shared" ref="E18:Q18" si="1">E16+E15+E14+E13</f>
        <v>680</v>
      </c>
      <c r="F18" s="15">
        <f t="shared" si="1"/>
        <v>22.5</v>
      </c>
      <c r="G18" s="15">
        <f t="shared" si="1"/>
        <v>23</v>
      </c>
      <c r="H18" s="15">
        <f t="shared" si="1"/>
        <v>95.75</v>
      </c>
      <c r="I18" s="15">
        <f t="shared" si="1"/>
        <v>300</v>
      </c>
      <c r="J18" s="15">
        <f t="shared" si="1"/>
        <v>4.5</v>
      </c>
      <c r="K18" s="15">
        <f t="shared" si="1"/>
        <v>75</v>
      </c>
      <c r="L18" s="15">
        <f t="shared" si="1"/>
        <v>300</v>
      </c>
      <c r="M18" s="15">
        <f t="shared" si="1"/>
        <v>0.35</v>
      </c>
      <c r="N18" s="15">
        <f t="shared" si="1"/>
        <v>0.4</v>
      </c>
      <c r="O18" s="15">
        <f t="shared" si="1"/>
        <v>225</v>
      </c>
      <c r="P18" s="15">
        <f t="shared" si="1"/>
        <v>17.5</v>
      </c>
      <c r="Q18" s="15">
        <f t="shared" si="1"/>
        <v>1.71</v>
      </c>
    </row>
    <row r="19" spans="1:17" s="4" customFormat="1" ht="10.199999999999999" x14ac:dyDescent="0.3">
      <c r="A19" s="30" t="s">
        <v>32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</row>
    <row r="20" spans="1:17" x14ac:dyDescent="0.2">
      <c r="A20" s="25"/>
      <c r="B20" s="9" t="s">
        <v>29</v>
      </c>
      <c r="C20" s="10">
        <v>60</v>
      </c>
      <c r="D20" s="21">
        <v>14.31</v>
      </c>
      <c r="E20" s="10">
        <v>41.14</v>
      </c>
      <c r="F20" s="15">
        <v>1.3</v>
      </c>
      <c r="G20" s="15">
        <v>2.8</v>
      </c>
      <c r="H20" s="15">
        <v>1.7</v>
      </c>
      <c r="I20" s="15">
        <v>24.2</v>
      </c>
      <c r="J20" s="15">
        <v>0.5</v>
      </c>
      <c r="K20" s="15">
        <v>7.5</v>
      </c>
      <c r="L20" s="15">
        <v>25</v>
      </c>
      <c r="M20" s="15">
        <v>0.02</v>
      </c>
      <c r="N20" s="15">
        <v>0.02</v>
      </c>
      <c r="O20" s="15">
        <v>35</v>
      </c>
      <c r="P20" s="15">
        <v>3</v>
      </c>
      <c r="Q20" s="15">
        <v>0.2</v>
      </c>
    </row>
    <row r="21" spans="1:17" ht="27.6" x14ac:dyDescent="0.2">
      <c r="A21" s="26"/>
      <c r="B21" s="9" t="s">
        <v>45</v>
      </c>
      <c r="C21" s="10">
        <v>260</v>
      </c>
      <c r="D21" s="21">
        <v>32.6</v>
      </c>
      <c r="E21" s="10">
        <v>102.1</v>
      </c>
      <c r="F21" s="15">
        <v>3.2</v>
      </c>
      <c r="G21" s="15">
        <v>3</v>
      </c>
      <c r="H21" s="15">
        <v>11.47</v>
      </c>
      <c r="I21" s="15">
        <v>143.19999999999999</v>
      </c>
      <c r="J21" s="15">
        <v>0.4</v>
      </c>
      <c r="K21" s="15">
        <v>7.3</v>
      </c>
      <c r="L21" s="15">
        <v>80.8</v>
      </c>
      <c r="M21" s="15">
        <v>0.02</v>
      </c>
      <c r="N21" s="15">
        <v>0.09</v>
      </c>
      <c r="O21" s="15">
        <v>88</v>
      </c>
      <c r="P21" s="15">
        <v>10</v>
      </c>
      <c r="Q21" s="15">
        <v>2.4</v>
      </c>
    </row>
    <row r="22" spans="1:17" ht="27.6" x14ac:dyDescent="0.2">
      <c r="A22" s="26"/>
      <c r="B22" s="9" t="s">
        <v>46</v>
      </c>
      <c r="C22" s="10">
        <v>200</v>
      </c>
      <c r="D22" s="21">
        <v>62.8</v>
      </c>
      <c r="E22" s="10">
        <v>367.2</v>
      </c>
      <c r="F22" s="15">
        <v>18.03</v>
      </c>
      <c r="G22" s="15">
        <v>21.02</v>
      </c>
      <c r="H22" s="15">
        <v>37.5</v>
      </c>
      <c r="I22" s="15">
        <v>180.26</v>
      </c>
      <c r="J22" s="15">
        <v>1.4</v>
      </c>
      <c r="K22" s="15">
        <v>25.6</v>
      </c>
      <c r="L22" s="15">
        <v>184</v>
      </c>
      <c r="M22" s="15">
        <v>0.3</v>
      </c>
      <c r="N22" s="15">
        <v>0.32</v>
      </c>
      <c r="O22" s="15">
        <v>122</v>
      </c>
      <c r="P22" s="15">
        <v>7.2</v>
      </c>
      <c r="Q22" s="15">
        <v>1.6</v>
      </c>
    </row>
    <row r="23" spans="1:17" ht="27.6" x14ac:dyDescent="0.2">
      <c r="A23" s="26"/>
      <c r="B23" s="9" t="s">
        <v>27</v>
      </c>
      <c r="C23" s="10">
        <v>200</v>
      </c>
      <c r="D23" s="21">
        <v>5.34</v>
      </c>
      <c r="E23" s="10">
        <v>196.3</v>
      </c>
      <c r="F23" s="15">
        <v>1.1599999999999999</v>
      </c>
      <c r="G23" s="15">
        <v>0.3</v>
      </c>
      <c r="H23" s="15">
        <v>47.2</v>
      </c>
      <c r="I23" s="15">
        <v>25.84</v>
      </c>
      <c r="J23" s="15">
        <v>0.75</v>
      </c>
      <c r="K23" s="15">
        <v>33</v>
      </c>
      <c r="L23" s="15">
        <v>46</v>
      </c>
      <c r="M23" s="15">
        <v>0.02</v>
      </c>
      <c r="N23" s="15">
        <v>0.02</v>
      </c>
      <c r="O23" s="15">
        <v>0</v>
      </c>
      <c r="P23" s="15">
        <v>0.8</v>
      </c>
      <c r="Q23" s="15">
        <v>0.2</v>
      </c>
    </row>
    <row r="24" spans="1:17" ht="27.6" x14ac:dyDescent="0.2">
      <c r="A24" s="26"/>
      <c r="B24" s="9" t="s">
        <v>19</v>
      </c>
      <c r="C24" s="10">
        <v>20</v>
      </c>
      <c r="D24" s="21">
        <v>1.98</v>
      </c>
      <c r="E24" s="10">
        <v>46.76</v>
      </c>
      <c r="F24" s="15">
        <v>1.58</v>
      </c>
      <c r="G24" s="15">
        <v>0.2</v>
      </c>
      <c r="H24" s="15">
        <v>9.66</v>
      </c>
      <c r="I24" s="15">
        <v>4.5999999999999996</v>
      </c>
      <c r="J24" s="15">
        <v>0.22</v>
      </c>
      <c r="K24" s="15">
        <v>6.6</v>
      </c>
      <c r="L24" s="15">
        <v>17.399999999999999</v>
      </c>
      <c r="M24" s="15">
        <v>0.02</v>
      </c>
      <c r="N24" s="15">
        <v>0.01</v>
      </c>
      <c r="O24" s="15">
        <v>0</v>
      </c>
      <c r="P24" s="15">
        <v>0</v>
      </c>
      <c r="Q24" s="15">
        <v>0.26</v>
      </c>
    </row>
    <row r="25" spans="1:17" x14ac:dyDescent="0.2">
      <c r="A25" s="27"/>
      <c r="B25" s="9" t="s">
        <v>21</v>
      </c>
      <c r="C25" s="10">
        <v>30</v>
      </c>
      <c r="D25" s="21">
        <v>2.97</v>
      </c>
      <c r="E25" s="10">
        <v>69</v>
      </c>
      <c r="F25" s="15">
        <v>1.68</v>
      </c>
      <c r="G25" s="15">
        <v>0.33</v>
      </c>
      <c r="H25" s="15">
        <v>9.7200000000000006</v>
      </c>
      <c r="I25" s="15">
        <v>6.9</v>
      </c>
      <c r="J25" s="15">
        <v>0.93</v>
      </c>
      <c r="K25" s="15">
        <v>7.5</v>
      </c>
      <c r="L25" s="15">
        <v>31.8</v>
      </c>
      <c r="M25" s="15">
        <v>0.04</v>
      </c>
      <c r="N25" s="15">
        <v>0.03</v>
      </c>
      <c r="O25" s="15">
        <v>0</v>
      </c>
      <c r="P25" s="15">
        <v>0</v>
      </c>
      <c r="Q25" s="15">
        <v>0.27</v>
      </c>
    </row>
    <row r="26" spans="1:17" s="5" customFormat="1" ht="15" customHeight="1" x14ac:dyDescent="0.2">
      <c r="A26" s="28" t="s">
        <v>22</v>
      </c>
      <c r="B26" s="29"/>
      <c r="C26" s="10">
        <f>C25+C24+C23+C22+C21+C20</f>
        <v>770</v>
      </c>
      <c r="D26" s="10">
        <f t="shared" ref="D26:Q26" si="2">D25+D24+D23+D22+D21+D20</f>
        <v>120</v>
      </c>
      <c r="E26" s="10">
        <f t="shared" si="2"/>
        <v>822.5</v>
      </c>
      <c r="F26" s="15">
        <f t="shared" si="2"/>
        <v>26.950000000000003</v>
      </c>
      <c r="G26" s="15">
        <f t="shared" si="2"/>
        <v>27.650000000000002</v>
      </c>
      <c r="H26" s="15">
        <f t="shared" si="2"/>
        <v>117.25000000000001</v>
      </c>
      <c r="I26" s="15">
        <f t="shared" si="2"/>
        <v>384.99999999999994</v>
      </c>
      <c r="J26" s="15">
        <f t="shared" si="2"/>
        <v>4.1999999999999993</v>
      </c>
      <c r="K26" s="15">
        <f t="shared" si="2"/>
        <v>87.5</v>
      </c>
      <c r="L26" s="15">
        <f t="shared" si="2"/>
        <v>385</v>
      </c>
      <c r="M26" s="15">
        <f t="shared" si="2"/>
        <v>0.42000000000000004</v>
      </c>
      <c r="N26" s="15">
        <f t="shared" si="2"/>
        <v>0.49</v>
      </c>
      <c r="O26" s="15">
        <f t="shared" si="2"/>
        <v>245</v>
      </c>
      <c r="P26" s="15">
        <f t="shared" si="2"/>
        <v>21</v>
      </c>
      <c r="Q26" s="15">
        <f t="shared" si="2"/>
        <v>4.9300000000000006</v>
      </c>
    </row>
    <row r="27" spans="1:17" ht="10.199999999999999" x14ac:dyDescent="0.2">
      <c r="A27" s="30" t="s">
        <v>36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</row>
    <row r="28" spans="1:17" x14ac:dyDescent="0.2">
      <c r="A28" s="25"/>
      <c r="B28" s="9" t="s">
        <v>29</v>
      </c>
      <c r="C28" s="10">
        <v>100</v>
      </c>
      <c r="D28" s="21">
        <v>23.86</v>
      </c>
      <c r="E28" s="10">
        <v>54.8</v>
      </c>
      <c r="F28" s="15">
        <v>1.3</v>
      </c>
      <c r="G28" s="15">
        <v>2.8</v>
      </c>
      <c r="H28" s="15">
        <v>9.23</v>
      </c>
      <c r="I28" s="15">
        <v>34.200000000000003</v>
      </c>
      <c r="J28" s="15">
        <v>1.96</v>
      </c>
      <c r="K28" s="15">
        <v>12.5</v>
      </c>
      <c r="L28" s="15">
        <v>25</v>
      </c>
      <c r="M28" s="15">
        <v>0.02</v>
      </c>
      <c r="N28" s="15">
        <v>0.05</v>
      </c>
      <c r="O28" s="15">
        <v>113</v>
      </c>
      <c r="P28" s="15">
        <v>6</v>
      </c>
      <c r="Q28" s="15">
        <v>0.2</v>
      </c>
    </row>
    <row r="29" spans="1:17" ht="27.6" x14ac:dyDescent="0.2">
      <c r="A29" s="26"/>
      <c r="B29" s="9" t="s">
        <v>48</v>
      </c>
      <c r="C29" s="10">
        <v>255</v>
      </c>
      <c r="D29" s="21">
        <v>20.079999999999998</v>
      </c>
      <c r="E29" s="10">
        <v>155.47</v>
      </c>
      <c r="F29" s="15">
        <v>4.92</v>
      </c>
      <c r="G29" s="15">
        <v>7.23</v>
      </c>
      <c r="H29" s="15">
        <v>9.43</v>
      </c>
      <c r="I29" s="15">
        <v>161.01</v>
      </c>
      <c r="J29" s="15">
        <v>0.31</v>
      </c>
      <c r="K29" s="15">
        <v>6.65</v>
      </c>
      <c r="L29" s="15">
        <v>85.9</v>
      </c>
      <c r="M29" s="15">
        <v>0.06</v>
      </c>
      <c r="N29" s="15">
        <v>0.1</v>
      </c>
      <c r="O29" s="15">
        <v>80</v>
      </c>
      <c r="P29" s="15">
        <v>10.5</v>
      </c>
      <c r="Q29" s="15">
        <v>2.4</v>
      </c>
    </row>
    <row r="30" spans="1:17" ht="24.75" customHeight="1" x14ac:dyDescent="0.2">
      <c r="A30" s="26"/>
      <c r="B30" s="9" t="s">
        <v>46</v>
      </c>
      <c r="C30" s="10">
        <v>200</v>
      </c>
      <c r="D30" s="21">
        <v>62.8</v>
      </c>
      <c r="E30" s="10">
        <v>367.2</v>
      </c>
      <c r="F30" s="15">
        <v>18.3</v>
      </c>
      <c r="G30" s="15">
        <v>21.02</v>
      </c>
      <c r="H30" s="15">
        <v>37.5</v>
      </c>
      <c r="I30" s="15">
        <v>180.26</v>
      </c>
      <c r="J30" s="15">
        <v>1.4</v>
      </c>
      <c r="K30" s="15">
        <v>25.6</v>
      </c>
      <c r="L30" s="15">
        <v>184</v>
      </c>
      <c r="M30" s="15">
        <v>0.3</v>
      </c>
      <c r="N30" s="15">
        <v>0.32</v>
      </c>
      <c r="O30" s="15">
        <v>122</v>
      </c>
      <c r="P30" s="15">
        <v>7.2</v>
      </c>
      <c r="Q30" s="15">
        <v>2.6</v>
      </c>
    </row>
    <row r="31" spans="1:17" ht="27.6" x14ac:dyDescent="0.2">
      <c r="A31" s="26"/>
      <c r="B31" s="9" t="s">
        <v>27</v>
      </c>
      <c r="C31" s="10">
        <v>200</v>
      </c>
      <c r="D31" s="21">
        <v>5.34</v>
      </c>
      <c r="E31" s="10">
        <v>196.3</v>
      </c>
      <c r="F31" s="15">
        <v>1.1599999999999999</v>
      </c>
      <c r="G31" s="15">
        <v>0.3</v>
      </c>
      <c r="H31" s="15">
        <v>47.2</v>
      </c>
      <c r="I31" s="15">
        <v>25.84</v>
      </c>
      <c r="J31" s="15">
        <v>0.75</v>
      </c>
      <c r="K31" s="15">
        <v>33</v>
      </c>
      <c r="L31" s="15">
        <v>46</v>
      </c>
      <c r="M31" s="15">
        <v>0.02</v>
      </c>
      <c r="N31" s="15">
        <v>0.02</v>
      </c>
      <c r="O31" s="15">
        <v>0</v>
      </c>
      <c r="P31" s="15">
        <v>0.8</v>
      </c>
      <c r="Q31" s="15">
        <v>0.2</v>
      </c>
    </row>
    <row r="32" spans="1:17" s="2" customFormat="1" ht="27.6" x14ac:dyDescent="0.3">
      <c r="A32" s="26"/>
      <c r="B32" s="9" t="s">
        <v>19</v>
      </c>
      <c r="C32" s="10">
        <v>30</v>
      </c>
      <c r="D32" s="21">
        <v>2.97</v>
      </c>
      <c r="E32" s="10">
        <v>76.23</v>
      </c>
      <c r="F32" s="15">
        <v>2.37</v>
      </c>
      <c r="G32" s="15">
        <v>0.3</v>
      </c>
      <c r="H32" s="15">
        <v>14.49</v>
      </c>
      <c r="I32" s="15">
        <v>7.19</v>
      </c>
      <c r="J32" s="15">
        <v>0.33</v>
      </c>
      <c r="K32" s="15">
        <v>9.9</v>
      </c>
      <c r="L32" s="15">
        <v>26.1</v>
      </c>
      <c r="M32" s="15">
        <v>0.03</v>
      </c>
      <c r="N32" s="15">
        <v>0.05</v>
      </c>
      <c r="O32" s="15">
        <v>0</v>
      </c>
      <c r="P32" s="15">
        <v>0</v>
      </c>
      <c r="Q32" s="15">
        <v>0.39</v>
      </c>
    </row>
    <row r="33" spans="1:17" s="2" customFormat="1" x14ac:dyDescent="0.3">
      <c r="A33" s="27"/>
      <c r="B33" s="9" t="s">
        <v>21</v>
      </c>
      <c r="C33" s="10">
        <v>50</v>
      </c>
      <c r="D33" s="21">
        <v>4.95</v>
      </c>
      <c r="E33" s="10">
        <v>115</v>
      </c>
      <c r="F33" s="15">
        <v>3.45</v>
      </c>
      <c r="G33" s="15">
        <v>0.55000000000000004</v>
      </c>
      <c r="H33" s="15">
        <v>16.2</v>
      </c>
      <c r="I33" s="15">
        <v>11.5</v>
      </c>
      <c r="J33" s="15">
        <v>1.55</v>
      </c>
      <c r="K33" s="15">
        <v>17.350000000000001</v>
      </c>
      <c r="L33" s="15">
        <v>53</v>
      </c>
      <c r="M33" s="15">
        <v>0.06</v>
      </c>
      <c r="N33" s="15">
        <v>0.06</v>
      </c>
      <c r="O33" s="15">
        <v>0</v>
      </c>
      <c r="P33" s="15">
        <v>0</v>
      </c>
      <c r="Q33" s="15">
        <v>0.45</v>
      </c>
    </row>
    <row r="34" spans="1:17" s="20" customFormat="1" ht="10.199999999999999" x14ac:dyDescent="0.3">
      <c r="A34" s="40" t="s">
        <v>47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2"/>
    </row>
    <row r="35" spans="1:17" s="5" customFormat="1" ht="15" customHeight="1" x14ac:dyDescent="0.2">
      <c r="A35" s="28" t="s">
        <v>22</v>
      </c>
      <c r="B35" s="29"/>
      <c r="C35" s="10">
        <f>C33+C32+C31+C30+C29+C28</f>
        <v>835</v>
      </c>
      <c r="D35" s="10">
        <f t="shared" ref="D35:Q35" si="3">D33+D32+D31+D30+D29+D28</f>
        <v>120</v>
      </c>
      <c r="E35" s="10">
        <f t="shared" si="3"/>
        <v>965</v>
      </c>
      <c r="F35" s="15">
        <f t="shared" si="3"/>
        <v>31.500000000000004</v>
      </c>
      <c r="G35" s="15">
        <f t="shared" si="3"/>
        <v>32.199999999999996</v>
      </c>
      <c r="H35" s="15">
        <f t="shared" si="3"/>
        <v>134.04999999999998</v>
      </c>
      <c r="I35" s="15">
        <f t="shared" si="3"/>
        <v>419.99999999999994</v>
      </c>
      <c r="J35" s="15">
        <f t="shared" si="3"/>
        <v>6.2999999999999989</v>
      </c>
      <c r="K35" s="15">
        <f t="shared" si="3"/>
        <v>105</v>
      </c>
      <c r="L35" s="15">
        <f t="shared" si="3"/>
        <v>420</v>
      </c>
      <c r="M35" s="15">
        <f t="shared" si="3"/>
        <v>0.49</v>
      </c>
      <c r="N35" s="15">
        <f t="shared" si="3"/>
        <v>0.60000000000000009</v>
      </c>
      <c r="O35" s="15">
        <f t="shared" si="3"/>
        <v>315</v>
      </c>
      <c r="P35" s="15">
        <f t="shared" si="3"/>
        <v>24.5</v>
      </c>
      <c r="Q35" s="15">
        <f t="shared" si="3"/>
        <v>6.24</v>
      </c>
    </row>
    <row r="36" spans="1:17" s="5" customFormat="1" ht="10.199999999999999" x14ac:dyDescent="0.2">
      <c r="A36" s="30" t="s">
        <v>34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</row>
    <row r="37" spans="1:17" x14ac:dyDescent="0.2">
      <c r="A37" s="25"/>
      <c r="B37" s="9" t="s">
        <v>24</v>
      </c>
      <c r="C37" s="10">
        <v>200</v>
      </c>
      <c r="D37" s="21">
        <v>25</v>
      </c>
      <c r="E37" s="10">
        <v>102</v>
      </c>
      <c r="F37" s="15">
        <v>5.5</v>
      </c>
      <c r="G37" s="15">
        <v>5.2</v>
      </c>
      <c r="H37" s="15">
        <v>7.1</v>
      </c>
      <c r="I37" s="15">
        <v>73</v>
      </c>
      <c r="J37" s="15">
        <v>0.2</v>
      </c>
      <c r="K37" s="15">
        <v>10</v>
      </c>
      <c r="L37" s="15">
        <v>72</v>
      </c>
      <c r="M37" s="15">
        <v>0.08</v>
      </c>
      <c r="N37" s="15">
        <v>0.1</v>
      </c>
      <c r="O37" s="15">
        <v>32</v>
      </c>
      <c r="P37" s="15">
        <v>1.4</v>
      </c>
      <c r="Q37" s="15">
        <v>0</v>
      </c>
    </row>
    <row r="38" spans="1:17" ht="27.6" x14ac:dyDescent="0.2">
      <c r="A38" s="26"/>
      <c r="B38" s="9" t="s">
        <v>52</v>
      </c>
      <c r="C38" s="10">
        <v>150</v>
      </c>
      <c r="D38" s="21">
        <v>23</v>
      </c>
      <c r="E38" s="10">
        <v>47</v>
      </c>
      <c r="F38" s="15">
        <v>0.4</v>
      </c>
      <c r="G38" s="15">
        <v>0.4</v>
      </c>
      <c r="H38" s="15">
        <v>3.8</v>
      </c>
      <c r="I38" s="15">
        <v>36</v>
      </c>
      <c r="J38" s="15">
        <v>0.6</v>
      </c>
      <c r="K38" s="15">
        <v>7</v>
      </c>
      <c r="L38" s="15">
        <v>21</v>
      </c>
      <c r="M38" s="15">
        <v>0.03</v>
      </c>
      <c r="N38" s="15">
        <v>0.02</v>
      </c>
      <c r="O38" s="15">
        <v>35</v>
      </c>
      <c r="P38" s="15">
        <v>4.5999999999999996</v>
      </c>
      <c r="Q38" s="15">
        <v>0.16</v>
      </c>
    </row>
    <row r="39" spans="1:17" x14ac:dyDescent="0.2">
      <c r="A39" s="26"/>
      <c r="B39" s="9" t="s">
        <v>28</v>
      </c>
      <c r="C39" s="10">
        <v>30</v>
      </c>
      <c r="D39" s="21">
        <v>22</v>
      </c>
      <c r="E39" s="10">
        <v>86</v>
      </c>
      <c r="F39" s="15">
        <v>1.8</v>
      </c>
      <c r="G39" s="15">
        <v>2.2999999999999998</v>
      </c>
      <c r="H39" s="15">
        <v>22.6</v>
      </c>
      <c r="I39" s="15">
        <v>1</v>
      </c>
      <c r="J39" s="15">
        <v>0.4</v>
      </c>
      <c r="K39" s="15">
        <v>8</v>
      </c>
      <c r="L39" s="15">
        <v>17</v>
      </c>
      <c r="M39" s="15">
        <v>0.01</v>
      </c>
      <c r="N39" s="15">
        <v>0.02</v>
      </c>
      <c r="O39" s="15">
        <v>3</v>
      </c>
      <c r="P39" s="15">
        <v>0</v>
      </c>
      <c r="Q39" s="15">
        <v>0.26</v>
      </c>
    </row>
    <row r="40" spans="1:17" s="5" customFormat="1" x14ac:dyDescent="0.2">
      <c r="A40" s="27"/>
      <c r="B40" s="9" t="s">
        <v>23</v>
      </c>
      <c r="C40" s="10">
        <f>C39+C38+C37</f>
        <v>380</v>
      </c>
      <c r="D40" s="21">
        <f t="shared" ref="D40:Q40" si="4">D39+D38+D37</f>
        <v>70</v>
      </c>
      <c r="E40" s="10">
        <f t="shared" si="4"/>
        <v>235</v>
      </c>
      <c r="F40" s="15">
        <f t="shared" si="4"/>
        <v>7.7</v>
      </c>
      <c r="G40" s="15">
        <f t="shared" si="4"/>
        <v>7.9</v>
      </c>
      <c r="H40" s="15">
        <f t="shared" si="4"/>
        <v>33.5</v>
      </c>
      <c r="I40" s="15">
        <f t="shared" si="4"/>
        <v>110</v>
      </c>
      <c r="J40" s="15">
        <f t="shared" si="4"/>
        <v>1.2</v>
      </c>
      <c r="K40" s="15">
        <f t="shared" si="4"/>
        <v>25</v>
      </c>
      <c r="L40" s="15">
        <f t="shared" si="4"/>
        <v>110</v>
      </c>
      <c r="M40" s="15">
        <f t="shared" si="4"/>
        <v>0.12</v>
      </c>
      <c r="N40" s="15">
        <f t="shared" si="4"/>
        <v>0.14000000000000001</v>
      </c>
      <c r="O40" s="15">
        <f t="shared" si="4"/>
        <v>70</v>
      </c>
      <c r="P40" s="15">
        <f t="shared" si="4"/>
        <v>6</v>
      </c>
      <c r="Q40" s="15">
        <f t="shared" si="4"/>
        <v>0.42000000000000004</v>
      </c>
    </row>
    <row r="41" spans="1:17" ht="10.199999999999999" x14ac:dyDescent="0.2">
      <c r="A41" s="30" t="s">
        <v>37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2"/>
    </row>
    <row r="42" spans="1:17" x14ac:dyDescent="0.2">
      <c r="A42" s="25"/>
      <c r="B42" s="9" t="s">
        <v>42</v>
      </c>
      <c r="C42" s="10">
        <v>200</v>
      </c>
      <c r="D42" s="21">
        <v>25</v>
      </c>
      <c r="E42" s="10">
        <v>102</v>
      </c>
      <c r="F42" s="15">
        <v>5.5</v>
      </c>
      <c r="G42" s="15">
        <v>5.2</v>
      </c>
      <c r="H42" s="15">
        <v>7.1</v>
      </c>
      <c r="I42" s="15">
        <v>73</v>
      </c>
      <c r="J42" s="15">
        <v>0.4</v>
      </c>
      <c r="K42" s="15">
        <v>13.5</v>
      </c>
      <c r="L42" s="15">
        <v>72</v>
      </c>
      <c r="M42" s="15">
        <v>0.02</v>
      </c>
      <c r="N42" s="15">
        <v>0.06</v>
      </c>
      <c r="O42" s="15">
        <v>32</v>
      </c>
      <c r="P42" s="15">
        <v>1.4</v>
      </c>
      <c r="Q42" s="15">
        <v>0</v>
      </c>
    </row>
    <row r="43" spans="1:17" ht="25.5" customHeight="1" x14ac:dyDescent="0.2">
      <c r="A43" s="26"/>
      <c r="B43" s="9" t="s">
        <v>52</v>
      </c>
      <c r="C43" s="10">
        <v>150</v>
      </c>
      <c r="D43" s="21">
        <v>23</v>
      </c>
      <c r="E43" s="10">
        <v>47</v>
      </c>
      <c r="F43" s="15">
        <v>0.4</v>
      </c>
      <c r="G43" s="15">
        <v>0.4</v>
      </c>
      <c r="H43" s="15">
        <v>3.8</v>
      </c>
      <c r="I43" s="15">
        <v>36</v>
      </c>
      <c r="J43" s="15">
        <v>0.6</v>
      </c>
      <c r="K43" s="15">
        <v>7</v>
      </c>
      <c r="L43" s="15">
        <v>21</v>
      </c>
      <c r="M43" s="15">
        <v>0.03</v>
      </c>
      <c r="N43" s="15">
        <v>0.02</v>
      </c>
      <c r="O43" s="15">
        <v>35</v>
      </c>
      <c r="P43" s="15">
        <v>4.5999999999999996</v>
      </c>
      <c r="Q43" s="15">
        <v>0.16</v>
      </c>
    </row>
    <row r="44" spans="1:17" x14ac:dyDescent="0.2">
      <c r="A44" s="26"/>
      <c r="B44" s="9" t="s">
        <v>28</v>
      </c>
      <c r="C44" s="10">
        <v>30</v>
      </c>
      <c r="D44" s="21">
        <v>22</v>
      </c>
      <c r="E44" s="10">
        <v>110</v>
      </c>
      <c r="F44" s="15">
        <v>3.1</v>
      </c>
      <c r="G44" s="15">
        <v>3.6</v>
      </c>
      <c r="H44" s="15">
        <v>27.4</v>
      </c>
      <c r="I44" s="15">
        <v>11</v>
      </c>
      <c r="J44" s="15">
        <v>0.8</v>
      </c>
      <c r="K44" s="15">
        <v>9.5</v>
      </c>
      <c r="L44" s="15">
        <v>27</v>
      </c>
      <c r="M44" s="15">
        <v>0.09</v>
      </c>
      <c r="N44" s="15">
        <v>0.02</v>
      </c>
      <c r="O44" s="15">
        <v>23</v>
      </c>
      <c r="P44" s="15">
        <v>1</v>
      </c>
      <c r="Q44" s="15">
        <v>0.26</v>
      </c>
    </row>
    <row r="45" spans="1:17" s="5" customFormat="1" x14ac:dyDescent="0.2">
      <c r="A45" s="27"/>
      <c r="B45" s="9" t="s">
        <v>23</v>
      </c>
      <c r="C45" s="10">
        <f>C44+C43+C42</f>
        <v>380</v>
      </c>
      <c r="D45" s="21">
        <f t="shared" ref="D45:Q45" si="5">D44+D43+D42</f>
        <v>70</v>
      </c>
      <c r="E45" s="10">
        <f t="shared" si="5"/>
        <v>259</v>
      </c>
      <c r="F45" s="15">
        <f t="shared" si="5"/>
        <v>9</v>
      </c>
      <c r="G45" s="15">
        <f t="shared" si="5"/>
        <v>9.1999999999999993</v>
      </c>
      <c r="H45" s="15">
        <f t="shared" si="5"/>
        <v>38.299999999999997</v>
      </c>
      <c r="I45" s="15">
        <f t="shared" si="5"/>
        <v>120</v>
      </c>
      <c r="J45" s="15">
        <f t="shared" si="5"/>
        <v>1.7999999999999998</v>
      </c>
      <c r="K45" s="15">
        <f t="shared" si="5"/>
        <v>30</v>
      </c>
      <c r="L45" s="15">
        <f t="shared" si="5"/>
        <v>120</v>
      </c>
      <c r="M45" s="15">
        <f t="shared" si="5"/>
        <v>0.13999999999999999</v>
      </c>
      <c r="N45" s="15">
        <f t="shared" si="5"/>
        <v>0.1</v>
      </c>
      <c r="O45" s="15">
        <f t="shared" si="5"/>
        <v>90</v>
      </c>
      <c r="P45" s="15">
        <f t="shared" si="5"/>
        <v>7</v>
      </c>
      <c r="Q45" s="15">
        <f t="shared" si="5"/>
        <v>0.42000000000000004</v>
      </c>
    </row>
    <row r="46" spans="1:17" s="5" customFormat="1" ht="15" customHeight="1" x14ac:dyDescent="0.2">
      <c r="A46" s="28" t="s">
        <v>38</v>
      </c>
      <c r="B46" s="29"/>
      <c r="C46" s="10">
        <f>C40+C26+C11</f>
        <v>1675</v>
      </c>
      <c r="D46" s="10">
        <f t="shared" ref="D46:Q46" si="6">D40+D26+D11</f>
        <v>260</v>
      </c>
      <c r="E46" s="10">
        <f t="shared" si="6"/>
        <v>1645</v>
      </c>
      <c r="F46" s="15">
        <f t="shared" si="6"/>
        <v>53.900000000000006</v>
      </c>
      <c r="G46" s="15">
        <f t="shared" si="6"/>
        <v>55.300000000000004</v>
      </c>
      <c r="H46" s="15">
        <f t="shared" si="6"/>
        <v>234.5</v>
      </c>
      <c r="I46" s="15">
        <f t="shared" si="6"/>
        <v>770</v>
      </c>
      <c r="J46" s="15">
        <f t="shared" si="6"/>
        <v>8.3999999999999986</v>
      </c>
      <c r="K46" s="15">
        <f t="shared" si="6"/>
        <v>175</v>
      </c>
      <c r="L46" s="15">
        <f t="shared" si="6"/>
        <v>770</v>
      </c>
      <c r="M46" s="15">
        <f t="shared" si="6"/>
        <v>0.84000000000000008</v>
      </c>
      <c r="N46" s="15">
        <f t="shared" si="6"/>
        <v>0.98</v>
      </c>
      <c r="O46" s="15">
        <f t="shared" si="6"/>
        <v>490</v>
      </c>
      <c r="P46" s="15">
        <f t="shared" si="6"/>
        <v>42</v>
      </c>
      <c r="Q46" s="15">
        <f t="shared" si="6"/>
        <v>6.4</v>
      </c>
    </row>
    <row r="47" spans="1:17" s="5" customFormat="1" ht="15" customHeight="1" x14ac:dyDescent="0.2">
      <c r="A47" s="28" t="s">
        <v>39</v>
      </c>
      <c r="B47" s="29"/>
      <c r="C47" s="10">
        <f>C45+C35+C18</f>
        <v>1780</v>
      </c>
      <c r="D47" s="10">
        <f t="shared" ref="D47:Q47" si="7">D45+D35+D18</f>
        <v>260</v>
      </c>
      <c r="E47" s="10">
        <f t="shared" si="7"/>
        <v>1904</v>
      </c>
      <c r="F47" s="15">
        <f t="shared" si="7"/>
        <v>63</v>
      </c>
      <c r="G47" s="15">
        <f t="shared" si="7"/>
        <v>64.399999999999991</v>
      </c>
      <c r="H47" s="15">
        <f t="shared" si="7"/>
        <v>268.09999999999997</v>
      </c>
      <c r="I47" s="15">
        <f t="shared" si="7"/>
        <v>840</v>
      </c>
      <c r="J47" s="15">
        <f t="shared" si="7"/>
        <v>12.599999999999998</v>
      </c>
      <c r="K47" s="15">
        <f t="shared" si="7"/>
        <v>210</v>
      </c>
      <c r="L47" s="15">
        <f t="shared" si="7"/>
        <v>840</v>
      </c>
      <c r="M47" s="15">
        <f t="shared" si="7"/>
        <v>0.98</v>
      </c>
      <c r="N47" s="15">
        <f t="shared" si="7"/>
        <v>1.1000000000000001</v>
      </c>
      <c r="O47" s="15">
        <f t="shared" si="7"/>
        <v>630</v>
      </c>
      <c r="P47" s="15">
        <f t="shared" si="7"/>
        <v>49</v>
      </c>
      <c r="Q47" s="15">
        <f t="shared" si="7"/>
        <v>8.370000000000001</v>
      </c>
    </row>
    <row r="48" spans="1:17" s="2" customFormat="1" x14ac:dyDescent="0.3">
      <c r="A48" s="17"/>
      <c r="B48" s="11"/>
      <c r="C48" s="13"/>
      <c r="D48" s="13"/>
      <c r="E48" s="1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2" customFormat="1" ht="10.199999999999999" x14ac:dyDescent="0.3">
      <c r="A49" s="24" t="s">
        <v>40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" customFormat="1" ht="10.199999999999999" x14ac:dyDescent="0.3">
      <c r="A50" s="37" t="s">
        <v>41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</row>
    <row r="51" spans="1:17" s="2" customFormat="1" ht="10.199999999999999" x14ac:dyDescent="0.3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</row>
    <row r="52" spans="1:17" s="2" customFormat="1" ht="10.199999999999999" x14ac:dyDescent="0.3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7" s="2" customFormat="1" ht="10.199999999999999" x14ac:dyDescent="0.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6" spans="1:17" ht="12" customHeight="1" x14ac:dyDescent="0.3"/>
  </sheetData>
  <mergeCells count="35">
    <mergeCell ref="A28:A33"/>
    <mergeCell ref="A19:Q19"/>
    <mergeCell ref="A35:B35"/>
    <mergeCell ref="A50:Q53"/>
    <mergeCell ref="D4:D5"/>
    <mergeCell ref="A6:Q6"/>
    <mergeCell ref="A41:Q41"/>
    <mergeCell ref="A42:A45"/>
    <mergeCell ref="A47:B47"/>
    <mergeCell ref="A17:Q17"/>
    <mergeCell ref="A34:Q34"/>
    <mergeCell ref="A3:N3"/>
    <mergeCell ref="A4:A5"/>
    <mergeCell ref="B4:B5"/>
    <mergeCell ref="C4:C5"/>
    <mergeCell ref="F4:H4"/>
    <mergeCell ref="I4:L4"/>
    <mergeCell ref="M4:Q4"/>
    <mergeCell ref="E4:E5"/>
    <mergeCell ref="A1:B1"/>
    <mergeCell ref="C1:H1"/>
    <mergeCell ref="I1:Q1"/>
    <mergeCell ref="A49:Q49"/>
    <mergeCell ref="A37:A40"/>
    <mergeCell ref="A46:B46"/>
    <mergeCell ref="A7:A10"/>
    <mergeCell ref="A11:B11"/>
    <mergeCell ref="A20:A25"/>
    <mergeCell ref="A26:B26"/>
    <mergeCell ref="A36:Q36"/>
    <mergeCell ref="A12:Q12"/>
    <mergeCell ref="A13:A16"/>
    <mergeCell ref="A18:B18"/>
    <mergeCell ref="A27:Q27"/>
    <mergeCell ref="A2:Q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2021-09-21T03:12:19Z</cp:lastPrinted>
  <dcterms:created xsi:type="dcterms:W3CDTF">2015-06-05T18:19:34Z</dcterms:created>
  <dcterms:modified xsi:type="dcterms:W3CDTF">2022-01-08T08:01:36Z</dcterms:modified>
</cp:coreProperties>
</file>