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2" i="1"/>
  <c r="D12" i="1"/>
  <c r="E12" i="1" l="1"/>
  <c r="E20" i="1"/>
  <c r="E47" i="1"/>
  <c r="E42" i="1"/>
  <c r="E37" i="1"/>
  <c r="E28" i="1"/>
  <c r="C42" i="1"/>
  <c r="C37" i="1"/>
  <c r="D42" i="1"/>
  <c r="D28" i="1"/>
  <c r="H20" i="1"/>
  <c r="D48" i="1" l="1"/>
  <c r="E49" i="1"/>
  <c r="F20" i="1"/>
  <c r="G20" i="1"/>
  <c r="I20" i="1"/>
  <c r="J20" i="1"/>
  <c r="K20" i="1"/>
  <c r="L20" i="1"/>
  <c r="M20" i="1"/>
  <c r="N20" i="1"/>
  <c r="O20" i="1"/>
  <c r="P20" i="1"/>
  <c r="Q20" i="1"/>
  <c r="F37" i="1"/>
  <c r="G37" i="1"/>
  <c r="H37" i="1"/>
  <c r="I37" i="1"/>
  <c r="J37" i="1"/>
  <c r="K37" i="1"/>
  <c r="L37" i="1"/>
  <c r="M37" i="1"/>
  <c r="N37" i="1"/>
  <c r="O37" i="1"/>
  <c r="P37" i="1"/>
  <c r="Q37" i="1"/>
  <c r="C47" i="1"/>
  <c r="D47" i="1"/>
  <c r="D49" i="1" s="1"/>
  <c r="F47" i="1"/>
  <c r="G47" i="1"/>
  <c r="H47" i="1"/>
  <c r="I47" i="1"/>
  <c r="I49" i="1" s="1"/>
  <c r="J47" i="1"/>
  <c r="K47" i="1"/>
  <c r="L47" i="1"/>
  <c r="M47" i="1"/>
  <c r="M49" i="1" s="1"/>
  <c r="N47" i="1"/>
  <c r="O47" i="1"/>
  <c r="P47" i="1"/>
  <c r="Q47" i="1"/>
  <c r="Q49" i="1" s="1"/>
  <c r="C49" i="1" l="1"/>
  <c r="H49" i="1"/>
  <c r="P49" i="1"/>
  <c r="L49" i="1"/>
  <c r="K49" i="1"/>
  <c r="G49" i="1"/>
  <c r="O49" i="1"/>
  <c r="N49" i="1"/>
  <c r="J49" i="1"/>
  <c r="F49" i="1"/>
  <c r="F12" i="1"/>
  <c r="G12" i="1"/>
  <c r="H12" i="1"/>
  <c r="I12" i="1"/>
  <c r="J12" i="1"/>
  <c r="K12" i="1"/>
  <c r="L12" i="1"/>
  <c r="M12" i="1"/>
  <c r="N12" i="1"/>
  <c r="O12" i="1"/>
  <c r="P12" i="1"/>
  <c r="Q12" i="1"/>
  <c r="E48" i="1" l="1"/>
  <c r="F42" i="1" l="1"/>
  <c r="G42" i="1"/>
  <c r="H42" i="1"/>
  <c r="I42" i="1"/>
  <c r="J42" i="1"/>
  <c r="K42" i="1"/>
  <c r="L42" i="1"/>
  <c r="M42" i="1"/>
  <c r="N42" i="1"/>
  <c r="O42" i="1"/>
  <c r="P42" i="1"/>
  <c r="Q42" i="1"/>
  <c r="F28" i="1"/>
  <c r="F48" i="1" s="1"/>
  <c r="G28" i="1"/>
  <c r="H28" i="1"/>
  <c r="H48" i="1" s="1"/>
  <c r="I28" i="1"/>
  <c r="I48" i="1" s="1"/>
  <c r="J28" i="1"/>
  <c r="K28" i="1"/>
  <c r="K48" i="1" s="1"/>
  <c r="L28" i="1"/>
  <c r="L48" i="1" s="1"/>
  <c r="M28" i="1"/>
  <c r="M48" i="1" s="1"/>
  <c r="N28" i="1"/>
  <c r="O28" i="1"/>
  <c r="O48" i="1" s="1"/>
  <c r="P28" i="1"/>
  <c r="P48" i="1" s="1"/>
  <c r="Q28" i="1"/>
  <c r="Q48" i="1" s="1"/>
  <c r="C28" i="1"/>
  <c r="C48" i="1" s="1"/>
  <c r="N48" i="1" l="1"/>
  <c r="J48" i="1"/>
  <c r="G48" i="1"/>
</calcChain>
</file>

<file path=xl/sharedStrings.xml><?xml version="1.0" encoding="utf-8"?>
<sst xmlns="http://schemas.openxmlformats.org/spreadsheetml/2006/main" count="69" uniqueCount="53">
  <si>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</si>
  <si>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</si>
  <si>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</si>
  <si>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</si>
  <si>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</si>
  <si>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</si>
  <si>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</si>
  <si>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</si>
  <si>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</si>
  <si>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</si>
  <si>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</si>
  <si>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</si>
  <si>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</si>
  <si>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</si>
  <si>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</si>
  <si>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</si>
  <si>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</si>
  <si>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</si>
  <si>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</si>
  <si>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Какао с молоком</t>
  </si>
  <si>
    <t>Хлеб пшеничный йодированный</t>
  </si>
  <si>
    <t>Итого завтрак</t>
  </si>
  <si>
    <t>Огурец соленый</t>
  </si>
  <si>
    <t>Хлеб ржаной</t>
  </si>
  <si>
    <t>Итого  обед</t>
  </si>
  <si>
    <t>Итого полдник</t>
  </si>
  <si>
    <t>Компот из смеси сухофруктов</t>
  </si>
  <si>
    <t>Яйцо вареное</t>
  </si>
  <si>
    <t>Булочка "Майская"</t>
  </si>
  <si>
    <t>Плов с мясом</t>
  </si>
  <si>
    <t>Неделя: Третья                                                                           День: Понедельник                                                   Вариант № 13</t>
  </si>
  <si>
    <t>Сыр порциями</t>
  </si>
  <si>
    <t>ПРИЯТНОГО АППЕТИТА!</t>
  </si>
  <si>
    <t>Свекольник, сметана, 250/10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</si>
  <si>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</si>
  <si>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</si>
  <si>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</si>
  <si>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</si>
  <si>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</si>
  <si>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</si>
  <si>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</si>
  <si>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</si>
  <si>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</si>
  <si>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</si>
  <si>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                        135,13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</si>
  <si>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</si>
  <si>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 молочный с макаронными изделиями, масло сливочное, 250/5</t>
  </si>
  <si>
    <t>Фрукты свежие (яблоко), 1 шт.</t>
  </si>
  <si>
    <t xml:space="preserve">Согласованно                                             Директор                                         __________________________                                                                            </t>
  </si>
  <si>
    <t>Сок фруктовый (розлив)</t>
  </si>
  <si>
    <t>Сок фруктовый(розлив)</t>
  </si>
  <si>
    <t>Суп  молочный с макаронными изделиями, масло сливочное,250\5</t>
  </si>
  <si>
    <t>Итого расчетная стоимость                                                                              77,80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</si>
</sst>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workbookViewId="0">
      <selection activeCell="U9" sqref="U9"/>
    </sheetView>
  </sheetViews>
  <sheetFormatPr defaultColWidth="9.140625" defaultRowHeight="12.75" x14ac:dyDescent="0.25"/>
  <cols>
    <col min="1" max="1" width="8" style="16" customWidth="1"/>
    <col min="2" max="2" width="23.85546875" style="16" customWidth="1"/>
    <col min="3" max="3" width="7.140625" style="17" customWidth="1"/>
    <col min="4" max="4" width="6.7109375" style="17" customWidth="1"/>
    <col min="5" max="5" width="8.140625" style="17" customWidth="1"/>
    <col min="6" max="6" width="5.42578125" style="3" customWidth="1"/>
    <col min="7" max="7" width="5.140625" style="3" customWidth="1"/>
    <col min="8" max="8" width="5.85546875" style="3" customWidth="1"/>
    <col min="9" max="9" width="4.85546875" style="3" customWidth="1"/>
    <col min="10" max="10" width="4.5703125" style="3" customWidth="1"/>
    <col min="11" max="12" width="5.140625" style="3" customWidth="1"/>
    <col min="13" max="13" width="4.85546875" style="3" customWidth="1"/>
    <col min="14" max="15" width="4.7109375" style="3" customWidth="1"/>
    <col min="16" max="16" width="4.5703125" style="3" customWidth="1"/>
    <col min="17" max="17" width="4.85546875" style="3" customWidth="1"/>
    <col min="18" max="16384" width="9.140625" style="3"/>
  </cols>
  <sheetData>
    <row r="1" spans="1:17" s="2" customFormat="1" ht="61.5" customHeight="1" x14ac:dyDescent="0.25">
      <c r="A1" s="43"/>
      <c r="B1" s="43"/>
      <c r="C1" s="44" t="s">
        <v>48</v>
      </c>
      <c r="D1" s="44"/>
      <c r="E1" s="44"/>
      <c r="F1" s="44"/>
      <c r="G1" s="44"/>
      <c r="H1" s="44"/>
      <c r="I1" s="44" t="s">
        <v>45</v>
      </c>
      <c r="J1" s="44"/>
      <c r="K1" s="44"/>
      <c r="L1" s="44"/>
      <c r="M1" s="44"/>
      <c r="N1" s="44"/>
      <c r="O1" s="44"/>
      <c r="P1" s="44"/>
      <c r="Q1" s="44"/>
    </row>
    <row r="2" spans="1:17" s="9" customFormat="1" ht="15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1.2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s="19" customFormat="1" ht="11.25" x14ac:dyDescent="0.25">
      <c r="A4" s="24" t="s">
        <v>0</v>
      </c>
      <c r="B4" s="24" t="s">
        <v>1</v>
      </c>
      <c r="C4" s="24" t="s">
        <v>2</v>
      </c>
      <c r="D4" s="27" t="s">
        <v>34</v>
      </c>
      <c r="E4" s="24" t="s">
        <v>7</v>
      </c>
      <c r="F4" s="25" t="s">
        <v>3</v>
      </c>
      <c r="G4" s="25"/>
      <c r="H4" s="25"/>
      <c r="I4" s="25" t="s">
        <v>8</v>
      </c>
      <c r="J4" s="25"/>
      <c r="K4" s="25"/>
      <c r="L4" s="25"/>
      <c r="M4" s="25" t="s">
        <v>9</v>
      </c>
      <c r="N4" s="25"/>
      <c r="O4" s="25"/>
      <c r="P4" s="25"/>
      <c r="Q4" s="25"/>
    </row>
    <row r="5" spans="1:17" s="19" customFormat="1" ht="39" customHeight="1" x14ac:dyDescent="0.25">
      <c r="A5" s="24"/>
      <c r="B5" s="24"/>
      <c r="C5" s="24"/>
      <c r="D5" s="28"/>
      <c r="E5" s="24"/>
      <c r="F5" s="18" t="s">
        <v>4</v>
      </c>
      <c r="G5" s="18" t="s">
        <v>5</v>
      </c>
      <c r="H5" s="18" t="s">
        <v>6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</row>
    <row r="6" spans="1:17" s="4" customFormat="1" ht="11.25" x14ac:dyDescent="0.2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s="6" customFormat="1" ht="38.25" x14ac:dyDescent="0.25">
      <c r="A7" s="32"/>
      <c r="B7" s="10" t="s">
        <v>46</v>
      </c>
      <c r="C7" s="11">
        <v>255</v>
      </c>
      <c r="D7" s="20">
        <v>31.98</v>
      </c>
      <c r="E7" s="11">
        <v>216.93</v>
      </c>
      <c r="F7" s="5">
        <v>6.34</v>
      </c>
      <c r="G7" s="5">
        <v>3.95</v>
      </c>
      <c r="H7" s="5">
        <v>39.29</v>
      </c>
      <c r="I7" s="5">
        <v>205.77</v>
      </c>
      <c r="J7" s="5">
        <v>0.35</v>
      </c>
      <c r="K7" s="5">
        <v>23</v>
      </c>
      <c r="L7" s="5">
        <v>80.59</v>
      </c>
      <c r="M7" s="5">
        <v>0.16</v>
      </c>
      <c r="N7" s="5">
        <v>0.1</v>
      </c>
      <c r="O7" s="5">
        <v>0</v>
      </c>
      <c r="P7" s="5">
        <v>12</v>
      </c>
      <c r="Q7" s="5">
        <v>1.3</v>
      </c>
    </row>
    <row r="8" spans="1:17" s="4" customFormat="1" x14ac:dyDescent="0.2">
      <c r="A8" s="33"/>
      <c r="B8" s="10" t="s">
        <v>31</v>
      </c>
      <c r="C8" s="11">
        <v>10</v>
      </c>
      <c r="D8" s="20">
        <v>7.92</v>
      </c>
      <c r="E8" s="11">
        <v>65.72</v>
      </c>
      <c r="F8" s="5">
        <v>0.1</v>
      </c>
      <c r="G8" s="5">
        <v>7.2</v>
      </c>
      <c r="H8" s="5">
        <v>0.13</v>
      </c>
      <c r="I8" s="5">
        <v>2.4</v>
      </c>
      <c r="J8" s="5">
        <v>0.2</v>
      </c>
      <c r="K8" s="5">
        <v>2.64</v>
      </c>
      <c r="L8" s="5">
        <v>3</v>
      </c>
      <c r="M8" s="5">
        <v>0.04</v>
      </c>
      <c r="N8" s="5">
        <v>0.01</v>
      </c>
      <c r="O8" s="5">
        <v>40</v>
      </c>
      <c r="P8" s="5">
        <v>1.67</v>
      </c>
      <c r="Q8" s="5">
        <v>0.1</v>
      </c>
    </row>
    <row r="9" spans="1:17" s="6" customFormat="1" x14ac:dyDescent="0.25">
      <c r="A9" s="33"/>
      <c r="B9" s="10" t="s">
        <v>27</v>
      </c>
      <c r="C9" s="11">
        <v>40</v>
      </c>
      <c r="D9" s="20">
        <v>9.9</v>
      </c>
      <c r="E9" s="11">
        <v>62.84</v>
      </c>
      <c r="F9" s="5">
        <v>5.08</v>
      </c>
      <c r="G9" s="5">
        <v>1.6</v>
      </c>
      <c r="H9" s="5">
        <v>0.28000000000000003</v>
      </c>
      <c r="I9" s="5">
        <v>22</v>
      </c>
      <c r="J9" s="5">
        <v>1</v>
      </c>
      <c r="K9" s="5">
        <v>4.8</v>
      </c>
      <c r="L9" s="5">
        <v>76.8</v>
      </c>
      <c r="M9" s="5">
        <v>0.03</v>
      </c>
      <c r="N9" s="5">
        <v>0.18</v>
      </c>
      <c r="O9" s="5">
        <v>135</v>
      </c>
      <c r="P9" s="5">
        <v>0</v>
      </c>
      <c r="Q9" s="5">
        <v>0.24</v>
      </c>
    </row>
    <row r="10" spans="1:17" s="6" customFormat="1" x14ac:dyDescent="0.25">
      <c r="A10" s="33"/>
      <c r="B10" s="10" t="s">
        <v>19</v>
      </c>
      <c r="C10" s="11">
        <v>200</v>
      </c>
      <c r="D10" s="20">
        <v>17.32</v>
      </c>
      <c r="E10" s="11">
        <v>125.11</v>
      </c>
      <c r="F10" s="5">
        <v>3.78</v>
      </c>
      <c r="G10" s="5">
        <v>6.5</v>
      </c>
      <c r="H10" s="5">
        <v>26</v>
      </c>
      <c r="I10" s="5">
        <v>33.33</v>
      </c>
      <c r="J10" s="5">
        <v>0.9</v>
      </c>
      <c r="K10" s="5">
        <v>15.56</v>
      </c>
      <c r="L10" s="5">
        <v>71.11</v>
      </c>
      <c r="M10" s="5">
        <v>0.02</v>
      </c>
      <c r="N10" s="5">
        <v>0.02</v>
      </c>
      <c r="O10" s="5">
        <v>0</v>
      </c>
      <c r="P10" s="5">
        <v>1.33</v>
      </c>
      <c r="Q10" s="5">
        <v>0</v>
      </c>
    </row>
    <row r="11" spans="1:17" s="6" customFormat="1" ht="25.5" x14ac:dyDescent="0.25">
      <c r="A11" s="34"/>
      <c r="B11" s="10" t="s">
        <v>20</v>
      </c>
      <c r="C11" s="11">
        <v>50</v>
      </c>
      <c r="D11" s="20">
        <v>2.88</v>
      </c>
      <c r="E11" s="11">
        <v>116.9</v>
      </c>
      <c r="F11" s="5">
        <v>3.95</v>
      </c>
      <c r="G11" s="5">
        <v>0.5</v>
      </c>
      <c r="H11" s="5">
        <v>18.05</v>
      </c>
      <c r="I11" s="5">
        <v>11.5</v>
      </c>
      <c r="J11" s="5">
        <v>0.55000000000000004</v>
      </c>
      <c r="K11" s="5">
        <v>16.5</v>
      </c>
      <c r="L11" s="5">
        <v>43.5</v>
      </c>
      <c r="M11" s="5">
        <v>0.05</v>
      </c>
      <c r="N11" s="5">
        <v>0.04</v>
      </c>
      <c r="O11" s="5">
        <v>0</v>
      </c>
      <c r="P11" s="5">
        <v>0</v>
      </c>
      <c r="Q11" s="5">
        <v>0.65</v>
      </c>
    </row>
    <row r="12" spans="1:17" s="6" customFormat="1" ht="15" customHeight="1" x14ac:dyDescent="0.25">
      <c r="A12" s="35" t="s">
        <v>21</v>
      </c>
      <c r="B12" s="36"/>
      <c r="C12" s="11">
        <f>C11+C10+C9+C7+C8</f>
        <v>555</v>
      </c>
      <c r="D12" s="20">
        <f>D11+D10+D9+D7+D8</f>
        <v>70</v>
      </c>
      <c r="E12" s="11">
        <f>E11+E10+E9+E7+E8</f>
        <v>587.5</v>
      </c>
      <c r="F12" s="7">
        <f t="shared" ref="F12:Q12" si="0">F11+F10+F9+F7+F8</f>
        <v>19.25</v>
      </c>
      <c r="G12" s="7">
        <f t="shared" si="0"/>
        <v>19.75</v>
      </c>
      <c r="H12" s="7">
        <f t="shared" si="0"/>
        <v>83.75</v>
      </c>
      <c r="I12" s="7">
        <f t="shared" si="0"/>
        <v>275</v>
      </c>
      <c r="J12" s="7">
        <f t="shared" si="0"/>
        <v>3.0000000000000004</v>
      </c>
      <c r="K12" s="7">
        <f t="shared" si="0"/>
        <v>62.5</v>
      </c>
      <c r="L12" s="7">
        <f t="shared" si="0"/>
        <v>275</v>
      </c>
      <c r="M12" s="7">
        <f t="shared" si="0"/>
        <v>0.3</v>
      </c>
      <c r="N12" s="7">
        <f t="shared" si="0"/>
        <v>0.35</v>
      </c>
      <c r="O12" s="7">
        <f t="shared" si="0"/>
        <v>175</v>
      </c>
      <c r="P12" s="7">
        <f t="shared" si="0"/>
        <v>15</v>
      </c>
      <c r="Q12" s="7">
        <f t="shared" si="0"/>
        <v>2.29</v>
      </c>
    </row>
    <row r="13" spans="1:17" s="4" customFormat="1" ht="11.25" x14ac:dyDescent="0.2">
      <c r="A13" s="29" t="s">
        <v>36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</row>
    <row r="14" spans="1:17" s="6" customFormat="1" ht="38.25" x14ac:dyDescent="0.25">
      <c r="A14" s="32"/>
      <c r="B14" s="10" t="s">
        <v>51</v>
      </c>
      <c r="C14" s="11">
        <v>255</v>
      </c>
      <c r="D14" s="20">
        <v>31.98</v>
      </c>
      <c r="E14" s="11">
        <v>204.28</v>
      </c>
      <c r="F14" s="5">
        <v>6.9</v>
      </c>
      <c r="G14" s="5">
        <v>1.07</v>
      </c>
      <c r="H14" s="5">
        <v>43.27</v>
      </c>
      <c r="I14" s="5">
        <v>229.17</v>
      </c>
      <c r="J14" s="5">
        <v>0.71</v>
      </c>
      <c r="K14" s="5">
        <v>26.1</v>
      </c>
      <c r="L14" s="5">
        <v>87.19</v>
      </c>
      <c r="M14" s="5">
        <v>0.21</v>
      </c>
      <c r="N14" s="5">
        <v>0.31</v>
      </c>
      <c r="O14" s="5">
        <v>45.9</v>
      </c>
      <c r="P14" s="5">
        <v>13.92</v>
      </c>
      <c r="Q14" s="5">
        <v>1.7</v>
      </c>
    </row>
    <row r="15" spans="1:17" s="6" customFormat="1" x14ac:dyDescent="0.25">
      <c r="A15" s="33"/>
      <c r="B15" s="10" t="s">
        <v>31</v>
      </c>
      <c r="C15" s="11">
        <v>15</v>
      </c>
      <c r="D15" s="20">
        <v>11.88</v>
      </c>
      <c r="E15" s="11">
        <v>94.67</v>
      </c>
      <c r="F15" s="5">
        <v>1.21</v>
      </c>
      <c r="G15" s="5">
        <v>8.67</v>
      </c>
      <c r="H15" s="5">
        <v>0.53</v>
      </c>
      <c r="I15" s="5">
        <v>3</v>
      </c>
      <c r="J15" s="5">
        <v>0</v>
      </c>
      <c r="K15" s="5">
        <v>0</v>
      </c>
      <c r="L15" s="5">
        <v>4</v>
      </c>
      <c r="M15" s="5">
        <v>0</v>
      </c>
      <c r="N15" s="5">
        <v>0</v>
      </c>
      <c r="O15" s="5">
        <v>79.099999999999994</v>
      </c>
      <c r="P15" s="5">
        <v>2.25</v>
      </c>
      <c r="Q15" s="5">
        <v>0.1</v>
      </c>
    </row>
    <row r="16" spans="1:17" s="6" customFormat="1" x14ac:dyDescent="0.25">
      <c r="A16" s="33"/>
      <c r="B16" s="10" t="s">
        <v>27</v>
      </c>
      <c r="C16" s="11">
        <v>40</v>
      </c>
      <c r="D16" s="20">
        <v>9.9</v>
      </c>
      <c r="E16" s="11">
        <v>62.84</v>
      </c>
      <c r="F16" s="5">
        <v>5.08</v>
      </c>
      <c r="G16" s="5">
        <v>4.5999999999999996</v>
      </c>
      <c r="H16" s="5">
        <v>0.28000000000000003</v>
      </c>
      <c r="I16" s="5">
        <v>22</v>
      </c>
      <c r="J16" s="5">
        <v>1</v>
      </c>
      <c r="K16" s="5">
        <v>4.8</v>
      </c>
      <c r="L16" s="5">
        <v>76.8</v>
      </c>
      <c r="M16" s="5">
        <v>0.03</v>
      </c>
      <c r="N16" s="5">
        <v>0.02</v>
      </c>
      <c r="O16" s="5">
        <v>100</v>
      </c>
      <c r="P16" s="5">
        <v>0</v>
      </c>
      <c r="Q16" s="5">
        <v>0.24</v>
      </c>
    </row>
    <row r="17" spans="1:17" s="6" customFormat="1" x14ac:dyDescent="0.25">
      <c r="A17" s="33"/>
      <c r="B17" s="10" t="s">
        <v>19</v>
      </c>
      <c r="C17" s="11">
        <v>200</v>
      </c>
      <c r="D17" s="20">
        <v>17.32</v>
      </c>
      <c r="E17" s="11">
        <v>125.11</v>
      </c>
      <c r="F17" s="5">
        <v>3.78</v>
      </c>
      <c r="G17" s="5">
        <v>6.5</v>
      </c>
      <c r="H17" s="5">
        <v>26</v>
      </c>
      <c r="I17" s="5">
        <v>33.33</v>
      </c>
      <c r="J17" s="5">
        <v>0.9</v>
      </c>
      <c r="K17" s="5">
        <v>15.56</v>
      </c>
      <c r="L17" s="5">
        <v>71.11</v>
      </c>
      <c r="M17" s="5">
        <v>0.02</v>
      </c>
      <c r="N17" s="5">
        <v>0.02</v>
      </c>
      <c r="O17" s="5">
        <v>0</v>
      </c>
      <c r="P17" s="5">
        <v>1.33</v>
      </c>
      <c r="Q17" s="5">
        <v>0</v>
      </c>
    </row>
    <row r="18" spans="1:17" s="6" customFormat="1" ht="25.5" x14ac:dyDescent="0.25">
      <c r="A18" s="34"/>
      <c r="B18" s="10" t="s">
        <v>20</v>
      </c>
      <c r="C18" s="11">
        <v>70</v>
      </c>
      <c r="D18" s="20">
        <v>6.72</v>
      </c>
      <c r="E18" s="11">
        <v>193.1</v>
      </c>
      <c r="F18" s="5">
        <v>5.53</v>
      </c>
      <c r="G18" s="5">
        <v>2.16</v>
      </c>
      <c r="H18" s="5">
        <v>25.67</v>
      </c>
      <c r="I18" s="5">
        <v>12.5</v>
      </c>
      <c r="J18" s="5">
        <v>1.89</v>
      </c>
      <c r="K18" s="5">
        <v>28.54</v>
      </c>
      <c r="L18" s="5">
        <v>60.9</v>
      </c>
      <c r="M18" s="5">
        <v>0.09</v>
      </c>
      <c r="N18" s="5">
        <v>0.05</v>
      </c>
      <c r="O18" s="5">
        <v>0</v>
      </c>
      <c r="P18" s="5">
        <v>0</v>
      </c>
      <c r="Q18" s="5">
        <v>0.91</v>
      </c>
    </row>
    <row r="19" spans="1:17" s="1" customFormat="1" ht="11.25" x14ac:dyDescent="0.25">
      <c r="A19" s="37" t="s">
        <v>52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1:17" s="6" customFormat="1" ht="15" customHeight="1" x14ac:dyDescent="0.25">
      <c r="A20" s="35" t="s">
        <v>21</v>
      </c>
      <c r="B20" s="36"/>
      <c r="C20" s="11">
        <f>C18+C17+C16+C14+C15</f>
        <v>580</v>
      </c>
      <c r="D20" s="11">
        <v>70</v>
      </c>
      <c r="E20" s="11">
        <f t="shared" ref="E20" si="1">E18+E17+E16+E14+E15</f>
        <v>679.99999999999989</v>
      </c>
      <c r="F20" s="7">
        <f t="shared" ref="F20:Q20" si="2">F18+F17+F16+F14+F15</f>
        <v>22.5</v>
      </c>
      <c r="G20" s="7">
        <f t="shared" si="2"/>
        <v>23</v>
      </c>
      <c r="H20" s="7">
        <f t="shared" si="2"/>
        <v>95.75</v>
      </c>
      <c r="I20" s="7">
        <f t="shared" si="2"/>
        <v>300</v>
      </c>
      <c r="J20" s="7">
        <f t="shared" si="2"/>
        <v>4.5</v>
      </c>
      <c r="K20" s="7">
        <f t="shared" si="2"/>
        <v>75</v>
      </c>
      <c r="L20" s="7">
        <f t="shared" si="2"/>
        <v>300</v>
      </c>
      <c r="M20" s="7">
        <f t="shared" si="2"/>
        <v>0.35</v>
      </c>
      <c r="N20" s="7">
        <f t="shared" si="2"/>
        <v>0.4</v>
      </c>
      <c r="O20" s="7">
        <f t="shared" si="2"/>
        <v>225</v>
      </c>
      <c r="P20" s="7">
        <f t="shared" si="2"/>
        <v>17.5</v>
      </c>
      <c r="Q20" s="7">
        <f t="shared" si="2"/>
        <v>2.9499999999999997</v>
      </c>
    </row>
    <row r="21" spans="1:17" s="4" customFormat="1" ht="11.25" x14ac:dyDescent="0.2">
      <c r="A21" s="29" t="s">
        <v>37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1:17" s="6" customFormat="1" x14ac:dyDescent="0.25">
      <c r="A22" s="32"/>
      <c r="B22" s="10" t="s">
        <v>22</v>
      </c>
      <c r="C22" s="11">
        <v>60</v>
      </c>
      <c r="D22" s="11">
        <v>18.63</v>
      </c>
      <c r="E22" s="11">
        <v>6</v>
      </c>
      <c r="F22" s="5">
        <v>0.6</v>
      </c>
      <c r="G22" s="5">
        <v>0.06</v>
      </c>
      <c r="H22" s="5">
        <v>0.9</v>
      </c>
      <c r="I22" s="5">
        <v>12</v>
      </c>
      <c r="J22" s="5">
        <v>0</v>
      </c>
      <c r="K22" s="5">
        <v>7.7</v>
      </c>
      <c r="L22" s="5">
        <v>16.2</v>
      </c>
      <c r="M22" s="5">
        <v>7.0000000000000007E-2</v>
      </c>
      <c r="N22" s="5">
        <v>7.0000000000000007E-2</v>
      </c>
      <c r="O22" s="5">
        <v>0</v>
      </c>
      <c r="P22" s="5">
        <v>1.8</v>
      </c>
      <c r="Q22" s="5">
        <v>0.5</v>
      </c>
    </row>
    <row r="23" spans="1:17" s="6" customFormat="1" ht="25.5" x14ac:dyDescent="0.25">
      <c r="A23" s="33"/>
      <c r="B23" s="10" t="s">
        <v>33</v>
      </c>
      <c r="C23" s="11">
        <v>260</v>
      </c>
      <c r="D23" s="11">
        <v>14.44</v>
      </c>
      <c r="E23" s="11">
        <v>140.84</v>
      </c>
      <c r="F23" s="5">
        <v>6.27</v>
      </c>
      <c r="G23" s="5">
        <v>6.5</v>
      </c>
      <c r="H23" s="5">
        <v>20.75</v>
      </c>
      <c r="I23" s="5">
        <v>162.5</v>
      </c>
      <c r="J23" s="5">
        <v>0.85</v>
      </c>
      <c r="K23" s="5">
        <v>12.5</v>
      </c>
      <c r="L23" s="5">
        <v>187.3</v>
      </c>
      <c r="M23" s="5">
        <v>0.13</v>
      </c>
      <c r="N23" s="5">
        <v>0.14000000000000001</v>
      </c>
      <c r="O23" s="5">
        <v>200</v>
      </c>
      <c r="P23" s="5">
        <v>1.75</v>
      </c>
      <c r="Q23" s="5">
        <v>1.1499999999999999</v>
      </c>
    </row>
    <row r="24" spans="1:17" s="6" customFormat="1" x14ac:dyDescent="0.25">
      <c r="A24" s="33"/>
      <c r="B24" s="10" t="s">
        <v>29</v>
      </c>
      <c r="C24" s="11">
        <v>200</v>
      </c>
      <c r="D24" s="11">
        <v>76.790000000000006</v>
      </c>
      <c r="E24" s="11">
        <v>437</v>
      </c>
      <c r="F24" s="5">
        <v>16.3</v>
      </c>
      <c r="G24" s="5">
        <v>20.38</v>
      </c>
      <c r="H24" s="5">
        <v>51.38</v>
      </c>
      <c r="I24" s="5">
        <v>175.6</v>
      </c>
      <c r="J24" s="5">
        <v>0.9</v>
      </c>
      <c r="K24" s="5">
        <v>36.200000000000003</v>
      </c>
      <c r="L24" s="5">
        <v>108.9</v>
      </c>
      <c r="M24" s="5">
        <v>0.09</v>
      </c>
      <c r="N24" s="5">
        <v>0.1</v>
      </c>
      <c r="O24" s="5">
        <v>45</v>
      </c>
      <c r="P24" s="5">
        <v>0.26</v>
      </c>
      <c r="Q24" s="5">
        <v>1.3</v>
      </c>
    </row>
    <row r="25" spans="1:17" s="6" customFormat="1" ht="25.5" x14ac:dyDescent="0.25">
      <c r="A25" s="33"/>
      <c r="B25" s="10" t="s">
        <v>26</v>
      </c>
      <c r="C25" s="11">
        <v>200</v>
      </c>
      <c r="D25" s="11">
        <v>5.34</v>
      </c>
      <c r="E25" s="11">
        <v>122.9</v>
      </c>
      <c r="F25" s="5">
        <v>0.52</v>
      </c>
      <c r="G25" s="5">
        <v>0.18</v>
      </c>
      <c r="H25" s="5">
        <v>24.84</v>
      </c>
      <c r="I25" s="5">
        <v>23.4</v>
      </c>
      <c r="J25" s="5">
        <v>1.3</v>
      </c>
      <c r="K25" s="5">
        <v>17</v>
      </c>
      <c r="L25" s="5">
        <v>23.4</v>
      </c>
      <c r="M25" s="5">
        <v>7.0000000000000007E-2</v>
      </c>
      <c r="N25" s="5">
        <v>0.09</v>
      </c>
      <c r="O25" s="5">
        <v>0</v>
      </c>
      <c r="P25" s="5">
        <v>17.190000000000001</v>
      </c>
      <c r="Q25" s="5">
        <v>0.2</v>
      </c>
    </row>
    <row r="26" spans="1:17" s="6" customFormat="1" ht="25.5" x14ac:dyDescent="0.25">
      <c r="A26" s="33"/>
      <c r="B26" s="10" t="s">
        <v>20</v>
      </c>
      <c r="C26" s="11">
        <v>20</v>
      </c>
      <c r="D26" s="11">
        <v>1.92</v>
      </c>
      <c r="E26" s="11">
        <v>46.76</v>
      </c>
      <c r="F26" s="5">
        <v>1.58</v>
      </c>
      <c r="G26" s="5">
        <v>0.2</v>
      </c>
      <c r="H26" s="5">
        <v>9.66</v>
      </c>
      <c r="I26" s="5">
        <v>4.5999999999999996</v>
      </c>
      <c r="J26" s="5">
        <v>0.22</v>
      </c>
      <c r="K26" s="5">
        <v>6.6</v>
      </c>
      <c r="L26" s="5">
        <v>17.399999999999999</v>
      </c>
      <c r="M26" s="5">
        <v>0.02</v>
      </c>
      <c r="N26" s="5">
        <v>0.06</v>
      </c>
      <c r="O26" s="5">
        <v>0</v>
      </c>
      <c r="P26" s="5">
        <v>0</v>
      </c>
      <c r="Q26" s="5">
        <v>0.26</v>
      </c>
    </row>
    <row r="27" spans="1:17" s="6" customFormat="1" x14ac:dyDescent="0.25">
      <c r="A27" s="34"/>
      <c r="B27" s="10" t="s">
        <v>23</v>
      </c>
      <c r="C27" s="11">
        <v>30</v>
      </c>
      <c r="D27" s="11">
        <v>2.88</v>
      </c>
      <c r="E27" s="11">
        <v>69</v>
      </c>
      <c r="F27" s="5">
        <v>1.68</v>
      </c>
      <c r="G27" s="5">
        <v>0.33</v>
      </c>
      <c r="H27" s="5">
        <v>9.7200000000000006</v>
      </c>
      <c r="I27" s="5">
        <v>6.9</v>
      </c>
      <c r="J27" s="5">
        <v>0.93</v>
      </c>
      <c r="K27" s="5">
        <v>7.5</v>
      </c>
      <c r="L27" s="5">
        <v>31.8</v>
      </c>
      <c r="M27" s="5">
        <v>0.04</v>
      </c>
      <c r="N27" s="5">
        <v>0.03</v>
      </c>
      <c r="O27" s="5">
        <v>0</v>
      </c>
      <c r="P27" s="5">
        <v>0</v>
      </c>
      <c r="Q27" s="5">
        <v>0.27</v>
      </c>
    </row>
    <row r="28" spans="1:17" s="6" customFormat="1" ht="15" customHeight="1" x14ac:dyDescent="0.25">
      <c r="A28" s="35" t="s">
        <v>24</v>
      </c>
      <c r="B28" s="36"/>
      <c r="C28" s="11">
        <f>C27+C26+C25+C24+C23+C22</f>
        <v>770</v>
      </c>
      <c r="D28" s="11">
        <f>D27+D26+D25+D24+D23+D22</f>
        <v>120</v>
      </c>
      <c r="E28" s="11">
        <f t="shared" ref="E28" si="3">E27+E26+E25+E24+E23+E22</f>
        <v>822.5</v>
      </c>
      <c r="F28" s="7">
        <f t="shared" ref="F28:Q28" si="4">F27+F26+F25+F24+F23+F22</f>
        <v>26.950000000000003</v>
      </c>
      <c r="G28" s="7">
        <f t="shared" si="4"/>
        <v>27.65</v>
      </c>
      <c r="H28" s="7">
        <f t="shared" si="4"/>
        <v>117.25</v>
      </c>
      <c r="I28" s="7">
        <f t="shared" si="4"/>
        <v>385</v>
      </c>
      <c r="J28" s="7">
        <f t="shared" si="4"/>
        <v>4.2</v>
      </c>
      <c r="K28" s="7">
        <f t="shared" si="4"/>
        <v>87.500000000000014</v>
      </c>
      <c r="L28" s="7">
        <f t="shared" si="4"/>
        <v>385</v>
      </c>
      <c r="M28" s="7">
        <f t="shared" si="4"/>
        <v>0.42</v>
      </c>
      <c r="N28" s="7">
        <f t="shared" si="4"/>
        <v>0.49000000000000005</v>
      </c>
      <c r="O28" s="7">
        <f t="shared" si="4"/>
        <v>245</v>
      </c>
      <c r="P28" s="7">
        <f t="shared" si="4"/>
        <v>21.000000000000004</v>
      </c>
      <c r="Q28" s="7">
        <f t="shared" si="4"/>
        <v>3.68</v>
      </c>
    </row>
    <row r="29" spans="1:17" s="4" customFormat="1" ht="11.25" x14ac:dyDescent="0.2">
      <c r="A29" s="29" t="s">
        <v>38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</row>
    <row r="30" spans="1:17" s="6" customFormat="1" x14ac:dyDescent="0.25">
      <c r="A30" s="32"/>
      <c r="B30" s="10" t="s">
        <v>22</v>
      </c>
      <c r="C30" s="11">
        <v>100</v>
      </c>
      <c r="D30" s="20">
        <v>30.88</v>
      </c>
      <c r="E30" s="11">
        <v>12</v>
      </c>
      <c r="F30" s="5">
        <v>0.6</v>
      </c>
      <c r="G30" s="5">
        <v>0.21</v>
      </c>
      <c r="H30" s="5">
        <v>0.9</v>
      </c>
      <c r="I30" s="5">
        <v>24</v>
      </c>
      <c r="J30" s="5">
        <v>0</v>
      </c>
      <c r="K30" s="5">
        <v>14.7</v>
      </c>
      <c r="L30" s="5">
        <v>23</v>
      </c>
      <c r="M30" s="5">
        <v>0.09</v>
      </c>
      <c r="N30" s="5">
        <v>7.0000000000000007E-2</v>
      </c>
      <c r="O30" s="5">
        <v>20</v>
      </c>
      <c r="P30" s="5">
        <v>1.8</v>
      </c>
      <c r="Q30" s="5">
        <v>0.5</v>
      </c>
    </row>
    <row r="31" spans="1:17" s="6" customFormat="1" ht="25.5" x14ac:dyDescent="0.25">
      <c r="A31" s="33"/>
      <c r="B31" s="10" t="s">
        <v>33</v>
      </c>
      <c r="C31" s="11">
        <v>260</v>
      </c>
      <c r="D31" s="20">
        <v>14.44</v>
      </c>
      <c r="E31" s="11">
        <v>201.87</v>
      </c>
      <c r="F31" s="5">
        <v>8.26</v>
      </c>
      <c r="G31" s="5">
        <v>10.58</v>
      </c>
      <c r="H31" s="5">
        <v>26.24</v>
      </c>
      <c r="I31" s="5">
        <v>178.31</v>
      </c>
      <c r="J31" s="5">
        <v>2.2200000000000002</v>
      </c>
      <c r="K31" s="5">
        <v>9.85</v>
      </c>
      <c r="L31" s="5">
        <v>185.6</v>
      </c>
      <c r="M31" s="5">
        <v>0.15</v>
      </c>
      <c r="N31" s="5">
        <v>0.23</v>
      </c>
      <c r="O31" s="5">
        <v>250</v>
      </c>
      <c r="P31" s="5">
        <v>6.04</v>
      </c>
      <c r="Q31" s="5">
        <v>1.75</v>
      </c>
    </row>
    <row r="32" spans="1:17" s="6" customFormat="1" x14ac:dyDescent="0.25">
      <c r="A32" s="33"/>
      <c r="B32" s="10" t="s">
        <v>29</v>
      </c>
      <c r="C32" s="11">
        <v>200</v>
      </c>
      <c r="D32" s="20">
        <v>76.790000000000006</v>
      </c>
      <c r="E32" s="11">
        <v>437</v>
      </c>
      <c r="F32" s="5">
        <v>16.3</v>
      </c>
      <c r="G32" s="5">
        <v>20.38</v>
      </c>
      <c r="H32" s="5">
        <v>51.38</v>
      </c>
      <c r="I32" s="5">
        <v>175.6</v>
      </c>
      <c r="J32" s="5">
        <v>0.9</v>
      </c>
      <c r="K32" s="5">
        <v>36.200000000000003</v>
      </c>
      <c r="L32" s="5">
        <v>108.9</v>
      </c>
      <c r="M32" s="5">
        <v>0.09</v>
      </c>
      <c r="N32" s="5">
        <v>0.1</v>
      </c>
      <c r="O32" s="5">
        <v>45</v>
      </c>
      <c r="P32" s="5">
        <v>0.26</v>
      </c>
      <c r="Q32" s="5">
        <v>1.3</v>
      </c>
    </row>
    <row r="33" spans="1:17" s="6" customFormat="1" ht="25.5" x14ac:dyDescent="0.25">
      <c r="A33" s="33"/>
      <c r="B33" s="10" t="s">
        <v>26</v>
      </c>
      <c r="C33" s="11">
        <v>200</v>
      </c>
      <c r="D33" s="20">
        <v>5.34</v>
      </c>
      <c r="E33" s="11">
        <v>122.9</v>
      </c>
      <c r="F33" s="5">
        <v>0.52</v>
      </c>
      <c r="G33" s="5">
        <v>0.18</v>
      </c>
      <c r="H33" s="5">
        <v>24.84</v>
      </c>
      <c r="I33" s="5">
        <v>23.4</v>
      </c>
      <c r="J33" s="5">
        <v>1.3</v>
      </c>
      <c r="K33" s="5">
        <v>17</v>
      </c>
      <c r="L33" s="5">
        <v>23.4</v>
      </c>
      <c r="M33" s="5">
        <v>7.0000000000000007E-2</v>
      </c>
      <c r="N33" s="5">
        <v>0.09</v>
      </c>
      <c r="O33" s="5">
        <v>0</v>
      </c>
      <c r="P33" s="5">
        <v>16.399999999999999</v>
      </c>
      <c r="Q33" s="5">
        <v>0.2</v>
      </c>
    </row>
    <row r="34" spans="1:17" s="6" customFormat="1" ht="25.5" x14ac:dyDescent="0.25">
      <c r="A34" s="33"/>
      <c r="B34" s="10" t="s">
        <v>20</v>
      </c>
      <c r="C34" s="11">
        <v>30</v>
      </c>
      <c r="D34" s="20">
        <v>2.88</v>
      </c>
      <c r="E34" s="11">
        <v>76.23</v>
      </c>
      <c r="F34" s="5">
        <v>2.37</v>
      </c>
      <c r="G34" s="5">
        <v>0.3</v>
      </c>
      <c r="H34" s="5">
        <v>14.49</v>
      </c>
      <c r="I34" s="5">
        <v>7.19</v>
      </c>
      <c r="J34" s="5">
        <v>0.33</v>
      </c>
      <c r="K34" s="5">
        <v>9.9</v>
      </c>
      <c r="L34" s="5">
        <v>26.1</v>
      </c>
      <c r="M34" s="5">
        <v>0.03</v>
      </c>
      <c r="N34" s="5">
        <v>0.05</v>
      </c>
      <c r="O34" s="5">
        <v>0</v>
      </c>
      <c r="P34" s="5">
        <v>0</v>
      </c>
      <c r="Q34" s="5">
        <v>0.39</v>
      </c>
    </row>
    <row r="35" spans="1:17" s="6" customFormat="1" x14ac:dyDescent="0.25">
      <c r="A35" s="34"/>
      <c r="B35" s="10" t="s">
        <v>23</v>
      </c>
      <c r="C35" s="11">
        <v>50</v>
      </c>
      <c r="D35" s="20">
        <v>4.8</v>
      </c>
      <c r="E35" s="11">
        <v>115</v>
      </c>
      <c r="F35" s="5">
        <v>3.45</v>
      </c>
      <c r="G35" s="5">
        <v>0.55000000000000004</v>
      </c>
      <c r="H35" s="5">
        <v>16.2</v>
      </c>
      <c r="I35" s="5">
        <v>11.5</v>
      </c>
      <c r="J35" s="5">
        <v>1.55</v>
      </c>
      <c r="K35" s="5">
        <v>17.350000000000001</v>
      </c>
      <c r="L35" s="5">
        <v>53</v>
      </c>
      <c r="M35" s="5">
        <v>0.06</v>
      </c>
      <c r="N35" s="5">
        <v>0.06</v>
      </c>
      <c r="O35" s="5">
        <v>0</v>
      </c>
      <c r="P35" s="5">
        <v>0</v>
      </c>
      <c r="Q35" s="5">
        <v>0.45</v>
      </c>
    </row>
    <row r="36" spans="1:17" s="6" customFormat="1" ht="11.25" x14ac:dyDescent="0.25">
      <c r="A36" s="40" t="s">
        <v>44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</row>
    <row r="37" spans="1:17" s="6" customFormat="1" ht="15" customHeight="1" x14ac:dyDescent="0.25">
      <c r="A37" s="35" t="s">
        <v>24</v>
      </c>
      <c r="B37" s="36"/>
      <c r="C37" s="11">
        <f>C35+C34+C33+C32+C31+C30</f>
        <v>840</v>
      </c>
      <c r="D37" s="11">
        <v>120</v>
      </c>
      <c r="E37" s="11">
        <f t="shared" ref="E37" si="5">E35+E34+E33+E32+E31+E30</f>
        <v>965</v>
      </c>
      <c r="F37" s="7">
        <f t="shared" ref="F37:Q37" si="6">F35+F34+F33+F32+F31+F30</f>
        <v>31.5</v>
      </c>
      <c r="G37" s="7">
        <f t="shared" si="6"/>
        <v>32.200000000000003</v>
      </c>
      <c r="H37" s="7">
        <f t="shared" si="6"/>
        <v>134.05000000000001</v>
      </c>
      <c r="I37" s="7">
        <f t="shared" si="6"/>
        <v>420</v>
      </c>
      <c r="J37" s="7">
        <f t="shared" si="6"/>
        <v>6.3000000000000007</v>
      </c>
      <c r="K37" s="7">
        <f t="shared" si="6"/>
        <v>105</v>
      </c>
      <c r="L37" s="7">
        <f t="shared" si="6"/>
        <v>420</v>
      </c>
      <c r="M37" s="7">
        <f t="shared" si="6"/>
        <v>0.49</v>
      </c>
      <c r="N37" s="7">
        <f t="shared" si="6"/>
        <v>0.60000000000000009</v>
      </c>
      <c r="O37" s="7">
        <f t="shared" si="6"/>
        <v>315</v>
      </c>
      <c r="P37" s="7">
        <f t="shared" si="6"/>
        <v>24.5</v>
      </c>
      <c r="Q37" s="7">
        <f t="shared" si="6"/>
        <v>4.59</v>
      </c>
    </row>
    <row r="38" spans="1:17" s="4" customFormat="1" ht="11.25" x14ac:dyDescent="0.2">
      <c r="A38" s="29" t="s">
        <v>39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39" spans="1:17" s="6" customFormat="1" x14ac:dyDescent="0.25">
      <c r="A39" s="32"/>
      <c r="B39" s="10" t="s">
        <v>49</v>
      </c>
      <c r="C39" s="11">
        <v>200</v>
      </c>
      <c r="D39" s="20">
        <v>15</v>
      </c>
      <c r="E39" s="11">
        <v>75</v>
      </c>
      <c r="F39" s="5">
        <v>0.9</v>
      </c>
      <c r="G39" s="5">
        <v>0</v>
      </c>
      <c r="H39" s="5">
        <v>5</v>
      </c>
      <c r="I39" s="5">
        <v>35.4</v>
      </c>
      <c r="J39" s="5">
        <v>0.5</v>
      </c>
      <c r="K39" s="5">
        <v>7.9</v>
      </c>
      <c r="L39" s="5">
        <v>12.6</v>
      </c>
      <c r="M39" s="5">
        <v>0.02</v>
      </c>
      <c r="N39" s="5">
        <v>0.06</v>
      </c>
      <c r="O39" s="5">
        <v>30</v>
      </c>
      <c r="P39" s="5">
        <v>2</v>
      </c>
      <c r="Q39" s="5">
        <v>0.2</v>
      </c>
    </row>
    <row r="40" spans="1:17" s="6" customFormat="1" ht="25.5" x14ac:dyDescent="0.25">
      <c r="A40" s="33"/>
      <c r="B40" s="10" t="s">
        <v>47</v>
      </c>
      <c r="C40" s="11">
        <v>150</v>
      </c>
      <c r="D40" s="20">
        <v>35</v>
      </c>
      <c r="E40" s="11">
        <v>47</v>
      </c>
      <c r="F40" s="5">
        <v>0.4</v>
      </c>
      <c r="G40" s="5">
        <v>0.4</v>
      </c>
      <c r="H40" s="5">
        <v>3.8</v>
      </c>
      <c r="I40" s="5">
        <v>36</v>
      </c>
      <c r="J40" s="5">
        <v>0.6</v>
      </c>
      <c r="K40" s="5">
        <v>7</v>
      </c>
      <c r="L40" s="5">
        <v>45.3</v>
      </c>
      <c r="M40" s="5">
        <v>0.03</v>
      </c>
      <c r="N40" s="5">
        <v>0.02</v>
      </c>
      <c r="O40" s="5">
        <v>35</v>
      </c>
      <c r="P40" s="5">
        <v>4</v>
      </c>
      <c r="Q40" s="5">
        <v>0.16</v>
      </c>
    </row>
    <row r="41" spans="1:17" s="6" customFormat="1" x14ac:dyDescent="0.25">
      <c r="A41" s="34"/>
      <c r="B41" s="10" t="s">
        <v>28</v>
      </c>
      <c r="C41" s="11">
        <v>50</v>
      </c>
      <c r="D41" s="20">
        <v>20</v>
      </c>
      <c r="E41" s="11">
        <v>113</v>
      </c>
      <c r="F41" s="5">
        <v>6.4</v>
      </c>
      <c r="G41" s="5">
        <v>7.5</v>
      </c>
      <c r="H41" s="5">
        <v>24.7</v>
      </c>
      <c r="I41" s="5">
        <v>38.6</v>
      </c>
      <c r="J41" s="5">
        <v>0.1</v>
      </c>
      <c r="K41" s="5">
        <v>10.1</v>
      </c>
      <c r="L41" s="5">
        <v>52.1</v>
      </c>
      <c r="M41" s="5">
        <v>7.0000000000000007E-2</v>
      </c>
      <c r="N41" s="5">
        <v>0.06</v>
      </c>
      <c r="O41" s="5">
        <v>5</v>
      </c>
      <c r="P41" s="5">
        <v>0</v>
      </c>
      <c r="Q41" s="5">
        <v>0.6</v>
      </c>
    </row>
    <row r="42" spans="1:17" s="8" customFormat="1" ht="15" customHeight="1" x14ac:dyDescent="0.25">
      <c r="A42" s="35" t="s">
        <v>25</v>
      </c>
      <c r="B42" s="36"/>
      <c r="C42" s="11">
        <f>C40+C41+C39</f>
        <v>400</v>
      </c>
      <c r="D42" s="11">
        <f>D40+D41+D39</f>
        <v>70</v>
      </c>
      <c r="E42" s="11">
        <f t="shared" ref="E42" si="7">E40+E41+E39</f>
        <v>235</v>
      </c>
      <c r="F42" s="7">
        <f t="shared" ref="F42:Q42" si="8">F40+F41+F39</f>
        <v>7.7000000000000011</v>
      </c>
      <c r="G42" s="7">
        <f t="shared" si="8"/>
        <v>7.9</v>
      </c>
      <c r="H42" s="7">
        <f t="shared" si="8"/>
        <v>33.5</v>
      </c>
      <c r="I42" s="7">
        <f t="shared" si="8"/>
        <v>110</v>
      </c>
      <c r="J42" s="7">
        <f t="shared" si="8"/>
        <v>1.2</v>
      </c>
      <c r="K42" s="7">
        <f t="shared" si="8"/>
        <v>25</v>
      </c>
      <c r="L42" s="7">
        <f t="shared" si="8"/>
        <v>110</v>
      </c>
      <c r="M42" s="7">
        <f t="shared" si="8"/>
        <v>0.12000000000000001</v>
      </c>
      <c r="N42" s="7">
        <f t="shared" si="8"/>
        <v>0.14000000000000001</v>
      </c>
      <c r="O42" s="7">
        <f t="shared" si="8"/>
        <v>70</v>
      </c>
      <c r="P42" s="7">
        <f t="shared" si="8"/>
        <v>6</v>
      </c>
      <c r="Q42" s="7">
        <f t="shared" si="8"/>
        <v>0.96</v>
      </c>
    </row>
    <row r="43" spans="1:17" s="4" customFormat="1" ht="11.25" x14ac:dyDescent="0.2">
      <c r="A43" s="29" t="s">
        <v>40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</row>
    <row r="44" spans="1:17" s="6" customFormat="1" x14ac:dyDescent="0.25">
      <c r="A44" s="32"/>
      <c r="B44" s="10" t="s">
        <v>50</v>
      </c>
      <c r="C44" s="11">
        <v>200</v>
      </c>
      <c r="D44" s="20">
        <v>15</v>
      </c>
      <c r="E44" s="11">
        <v>75</v>
      </c>
      <c r="F44" s="5">
        <v>0.9</v>
      </c>
      <c r="G44" s="5">
        <v>0</v>
      </c>
      <c r="H44" s="5">
        <v>5</v>
      </c>
      <c r="I44" s="5">
        <v>35.4</v>
      </c>
      <c r="J44" s="5">
        <v>0.5</v>
      </c>
      <c r="K44" s="5">
        <v>7.9</v>
      </c>
      <c r="L44" s="5">
        <v>12.6</v>
      </c>
      <c r="M44" s="5">
        <v>0.02</v>
      </c>
      <c r="N44" s="5">
        <v>0.06</v>
      </c>
      <c r="O44" s="5">
        <v>30</v>
      </c>
      <c r="P44" s="5">
        <v>2</v>
      </c>
      <c r="Q44" s="5">
        <v>0.2</v>
      </c>
    </row>
    <row r="45" spans="1:17" s="6" customFormat="1" ht="25.5" x14ac:dyDescent="0.25">
      <c r="A45" s="33"/>
      <c r="B45" s="10" t="s">
        <v>47</v>
      </c>
      <c r="C45" s="11">
        <v>150</v>
      </c>
      <c r="D45" s="20">
        <v>35</v>
      </c>
      <c r="E45" s="11">
        <v>47</v>
      </c>
      <c r="F45" s="5">
        <v>0.4</v>
      </c>
      <c r="G45" s="5">
        <v>0.4</v>
      </c>
      <c r="H45" s="5">
        <v>3.8</v>
      </c>
      <c r="I45" s="5">
        <v>36</v>
      </c>
      <c r="J45" s="5">
        <v>0.6</v>
      </c>
      <c r="K45" s="5">
        <v>7</v>
      </c>
      <c r="L45" s="5">
        <v>45.3</v>
      </c>
      <c r="M45" s="5">
        <v>0.03</v>
      </c>
      <c r="N45" s="5">
        <v>0.02</v>
      </c>
      <c r="O45" s="5">
        <v>35</v>
      </c>
      <c r="P45" s="5">
        <v>4</v>
      </c>
      <c r="Q45" s="5">
        <v>0.16</v>
      </c>
    </row>
    <row r="46" spans="1:17" s="6" customFormat="1" x14ac:dyDescent="0.25">
      <c r="A46" s="34"/>
      <c r="B46" s="10" t="s">
        <v>28</v>
      </c>
      <c r="C46" s="11">
        <v>55</v>
      </c>
      <c r="D46" s="20">
        <v>20</v>
      </c>
      <c r="E46" s="11">
        <v>137</v>
      </c>
      <c r="F46" s="5">
        <v>7.7</v>
      </c>
      <c r="G46" s="5">
        <v>8.8000000000000007</v>
      </c>
      <c r="H46" s="5">
        <v>29.5</v>
      </c>
      <c r="I46" s="5">
        <v>48.6</v>
      </c>
      <c r="J46" s="5">
        <v>0.7</v>
      </c>
      <c r="K46" s="5">
        <v>15.1</v>
      </c>
      <c r="L46" s="5">
        <v>62.1</v>
      </c>
      <c r="M46" s="5">
        <v>0.09</v>
      </c>
      <c r="N46" s="5">
        <v>0.02</v>
      </c>
      <c r="O46" s="5">
        <v>25</v>
      </c>
      <c r="P46" s="5">
        <v>1</v>
      </c>
      <c r="Q46" s="5">
        <v>0.6</v>
      </c>
    </row>
    <row r="47" spans="1:17" s="8" customFormat="1" ht="15" customHeight="1" x14ac:dyDescent="0.25">
      <c r="A47" s="35" t="s">
        <v>25</v>
      </c>
      <c r="B47" s="36"/>
      <c r="C47" s="11">
        <f t="shared" ref="C47:Q47" si="9">C45+C46+C44</f>
        <v>405</v>
      </c>
      <c r="D47" s="20">
        <f t="shared" si="9"/>
        <v>70</v>
      </c>
      <c r="E47" s="11">
        <f t="shared" ref="E47" si="10">E45+E46+E44</f>
        <v>259</v>
      </c>
      <c r="F47" s="7">
        <f t="shared" si="9"/>
        <v>9</v>
      </c>
      <c r="G47" s="7">
        <f t="shared" si="9"/>
        <v>9.2000000000000011</v>
      </c>
      <c r="H47" s="7">
        <f t="shared" si="9"/>
        <v>38.299999999999997</v>
      </c>
      <c r="I47" s="7">
        <f t="shared" si="9"/>
        <v>120</v>
      </c>
      <c r="J47" s="7">
        <f t="shared" si="9"/>
        <v>1.7999999999999998</v>
      </c>
      <c r="K47" s="7">
        <f t="shared" si="9"/>
        <v>30</v>
      </c>
      <c r="L47" s="7">
        <f t="shared" si="9"/>
        <v>120</v>
      </c>
      <c r="M47" s="7">
        <f t="shared" si="9"/>
        <v>0.13999999999999999</v>
      </c>
      <c r="N47" s="7">
        <f t="shared" si="9"/>
        <v>0.1</v>
      </c>
      <c r="O47" s="7">
        <f t="shared" si="9"/>
        <v>90</v>
      </c>
      <c r="P47" s="7">
        <f t="shared" si="9"/>
        <v>7</v>
      </c>
      <c r="Q47" s="7">
        <f t="shared" si="9"/>
        <v>0.96</v>
      </c>
    </row>
    <row r="48" spans="1:17" s="8" customFormat="1" x14ac:dyDescent="0.25">
      <c r="A48" s="35" t="s">
        <v>41</v>
      </c>
      <c r="B48" s="36"/>
      <c r="C48" s="11">
        <f>C12+C28+C42</f>
        <v>1725</v>
      </c>
      <c r="D48" s="11">
        <f t="shared" ref="D48:Q48" si="11">D12+D28+D42</f>
        <v>260</v>
      </c>
      <c r="E48" s="11">
        <f t="shared" ref="E48" si="12">E12+E28+E42</f>
        <v>1645</v>
      </c>
      <c r="F48" s="7">
        <f t="shared" si="11"/>
        <v>53.900000000000006</v>
      </c>
      <c r="G48" s="7">
        <f t="shared" si="11"/>
        <v>55.3</v>
      </c>
      <c r="H48" s="7">
        <f t="shared" si="11"/>
        <v>234.5</v>
      </c>
      <c r="I48" s="7">
        <f t="shared" si="11"/>
        <v>770</v>
      </c>
      <c r="J48" s="7">
        <f t="shared" si="11"/>
        <v>8.4</v>
      </c>
      <c r="K48" s="7">
        <f t="shared" si="11"/>
        <v>175</v>
      </c>
      <c r="L48" s="7">
        <f t="shared" si="11"/>
        <v>770</v>
      </c>
      <c r="M48" s="7">
        <f t="shared" si="11"/>
        <v>0.84</v>
      </c>
      <c r="N48" s="7">
        <f t="shared" si="11"/>
        <v>0.98000000000000009</v>
      </c>
      <c r="O48" s="7">
        <f t="shared" si="11"/>
        <v>490</v>
      </c>
      <c r="P48" s="7">
        <f t="shared" si="11"/>
        <v>42</v>
      </c>
      <c r="Q48" s="7">
        <f t="shared" si="11"/>
        <v>6.9300000000000006</v>
      </c>
    </row>
    <row r="49" spans="1:17" s="8" customFormat="1" x14ac:dyDescent="0.25">
      <c r="A49" s="35" t="s">
        <v>42</v>
      </c>
      <c r="B49" s="36"/>
      <c r="C49" s="11">
        <f>C47+C37+C20</f>
        <v>1825</v>
      </c>
      <c r="D49" s="11">
        <f t="shared" ref="D49:Q49" si="13">D47+D37+D20</f>
        <v>260</v>
      </c>
      <c r="E49" s="11">
        <f t="shared" ref="E49" si="14">E47+E37+E20</f>
        <v>1904</v>
      </c>
      <c r="F49" s="7">
        <f t="shared" si="13"/>
        <v>63</v>
      </c>
      <c r="G49" s="7">
        <f t="shared" si="13"/>
        <v>64.400000000000006</v>
      </c>
      <c r="H49" s="7">
        <f t="shared" si="13"/>
        <v>268.10000000000002</v>
      </c>
      <c r="I49" s="7">
        <f t="shared" si="13"/>
        <v>840</v>
      </c>
      <c r="J49" s="7">
        <f t="shared" si="13"/>
        <v>12.600000000000001</v>
      </c>
      <c r="K49" s="7">
        <f t="shared" si="13"/>
        <v>210</v>
      </c>
      <c r="L49" s="7">
        <f t="shared" si="13"/>
        <v>840</v>
      </c>
      <c r="M49" s="7">
        <f t="shared" si="13"/>
        <v>0.98</v>
      </c>
      <c r="N49" s="7">
        <f t="shared" si="13"/>
        <v>1.1000000000000001</v>
      </c>
      <c r="O49" s="7">
        <f t="shared" si="13"/>
        <v>630</v>
      </c>
      <c r="P49" s="7">
        <f t="shared" si="13"/>
        <v>49</v>
      </c>
      <c r="Q49" s="7">
        <f t="shared" si="13"/>
        <v>8.5</v>
      </c>
    </row>
    <row r="50" spans="1:17" s="6" customFormat="1" x14ac:dyDescent="0.25">
      <c r="A50" s="12"/>
      <c r="B50" s="12"/>
      <c r="C50" s="13"/>
      <c r="D50" s="13"/>
      <c r="E50" s="13"/>
    </row>
    <row r="51" spans="1:17" s="6" customFormat="1" ht="11.25" x14ac:dyDescent="0.25">
      <c r="A51" s="21" t="s">
        <v>43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6" customFormat="1" ht="11.25" x14ac:dyDescent="0.25">
      <c r="A52" s="22" t="s">
        <v>32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s="6" customFormat="1" ht="11.2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s="6" customFormat="1" ht="11.2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s="6" customFormat="1" ht="11.2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s="4" customFormat="1" x14ac:dyDescent="0.2">
      <c r="A56" s="14"/>
      <c r="B56" s="14"/>
      <c r="C56" s="15"/>
      <c r="D56" s="15"/>
      <c r="E56" s="15"/>
    </row>
    <row r="57" spans="1:17" s="4" customFormat="1" x14ac:dyDescent="0.2">
      <c r="A57" s="14"/>
      <c r="B57" s="14"/>
      <c r="C57" s="15"/>
      <c r="D57" s="15"/>
      <c r="E57" s="15"/>
    </row>
    <row r="58" spans="1:17" s="6" customFormat="1" x14ac:dyDescent="0.25">
      <c r="A58" s="12"/>
      <c r="B58" s="12"/>
      <c r="C58" s="13"/>
      <c r="D58" s="13"/>
      <c r="E58" s="13"/>
    </row>
    <row r="59" spans="1:17" s="6" customFormat="1" x14ac:dyDescent="0.25">
      <c r="A59" s="12"/>
      <c r="B59" s="12"/>
      <c r="C59" s="13"/>
      <c r="D59" s="13"/>
      <c r="E59" s="13"/>
    </row>
    <row r="60" spans="1:17" s="6" customFormat="1" x14ac:dyDescent="0.25">
      <c r="A60" s="12"/>
      <c r="B60" s="12"/>
      <c r="C60" s="13"/>
      <c r="D60" s="13"/>
      <c r="E60" s="13"/>
    </row>
    <row r="61" spans="1:17" s="6" customFormat="1" x14ac:dyDescent="0.25">
      <c r="A61" s="12"/>
      <c r="B61" s="12"/>
      <c r="C61" s="13"/>
      <c r="D61" s="13"/>
      <c r="E61" s="13"/>
    </row>
    <row r="62" spans="1:17" s="6" customFormat="1" x14ac:dyDescent="0.25">
      <c r="A62" s="12"/>
      <c r="B62" s="12"/>
      <c r="C62" s="13"/>
      <c r="D62" s="13"/>
      <c r="E62" s="13"/>
    </row>
    <row r="63" spans="1:17" s="6" customFormat="1" x14ac:dyDescent="0.25">
      <c r="A63" s="12"/>
      <c r="B63" s="12"/>
      <c r="C63" s="13"/>
      <c r="D63" s="13"/>
      <c r="E63" s="13"/>
    </row>
    <row r="64" spans="1:17" s="6" customFormat="1" x14ac:dyDescent="0.25">
      <c r="A64" s="12"/>
      <c r="B64" s="12"/>
      <c r="C64" s="13"/>
      <c r="D64" s="13"/>
      <c r="E64" s="13"/>
    </row>
    <row r="65" spans="1:5" s="6" customFormat="1" x14ac:dyDescent="0.25">
      <c r="A65" s="12"/>
      <c r="B65" s="12"/>
      <c r="C65" s="13"/>
      <c r="D65" s="13"/>
      <c r="E65" s="13"/>
    </row>
    <row r="66" spans="1:5" s="6" customFormat="1" x14ac:dyDescent="0.25">
      <c r="A66" s="12"/>
      <c r="B66" s="12"/>
      <c r="C66" s="13"/>
      <c r="D66" s="13"/>
      <c r="E66" s="13"/>
    </row>
    <row r="67" spans="1:5" s="6" customFormat="1" x14ac:dyDescent="0.25">
      <c r="A67" s="12"/>
      <c r="B67" s="12"/>
      <c r="C67" s="13"/>
      <c r="D67" s="13"/>
      <c r="E67" s="13"/>
    </row>
    <row r="68" spans="1:5" s="6" customFormat="1" x14ac:dyDescent="0.25">
      <c r="A68" s="12"/>
      <c r="B68" s="12"/>
      <c r="C68" s="13"/>
      <c r="D68" s="13"/>
      <c r="E68" s="13"/>
    </row>
    <row r="69" spans="1:5" s="6" customFormat="1" x14ac:dyDescent="0.25">
      <c r="A69" s="12"/>
      <c r="B69" s="12"/>
      <c r="C69" s="13"/>
      <c r="D69" s="13"/>
      <c r="E69" s="13"/>
    </row>
    <row r="70" spans="1:5" s="6" customFormat="1" x14ac:dyDescent="0.25">
      <c r="A70" s="12"/>
      <c r="B70" s="12"/>
      <c r="C70" s="13"/>
      <c r="D70" s="13"/>
      <c r="E70" s="13"/>
    </row>
    <row r="71" spans="1:5" s="6" customFormat="1" x14ac:dyDescent="0.25">
      <c r="A71" s="12"/>
      <c r="B71" s="12"/>
      <c r="C71" s="13"/>
      <c r="D71" s="13"/>
      <c r="E71" s="13"/>
    </row>
    <row r="72" spans="1:5" s="6" customFormat="1" x14ac:dyDescent="0.25">
      <c r="A72" s="12"/>
      <c r="B72" s="12"/>
      <c r="C72" s="13"/>
      <c r="D72" s="13"/>
      <c r="E72" s="13"/>
    </row>
    <row r="73" spans="1:5" s="6" customFormat="1" x14ac:dyDescent="0.25">
      <c r="A73" s="12"/>
      <c r="B73" s="12"/>
      <c r="C73" s="13"/>
      <c r="D73" s="13"/>
      <c r="E73" s="13"/>
    </row>
    <row r="74" spans="1:5" s="6" customFormat="1" x14ac:dyDescent="0.25">
      <c r="A74" s="12"/>
      <c r="B74" s="12"/>
      <c r="C74" s="13"/>
      <c r="D74" s="13"/>
      <c r="E74" s="13"/>
    </row>
    <row r="75" spans="1:5" s="6" customFormat="1" x14ac:dyDescent="0.25">
      <c r="A75" s="12"/>
      <c r="B75" s="12"/>
      <c r="C75" s="13"/>
      <c r="D75" s="13"/>
      <c r="E75" s="13"/>
    </row>
    <row r="76" spans="1:5" s="6" customFormat="1" x14ac:dyDescent="0.25">
      <c r="A76" s="12"/>
      <c r="B76" s="12"/>
      <c r="C76" s="13"/>
      <c r="D76" s="13"/>
      <c r="E76" s="13"/>
    </row>
    <row r="77" spans="1:5" s="6" customFormat="1" x14ac:dyDescent="0.25">
      <c r="A77" s="12"/>
      <c r="B77" s="12"/>
      <c r="C77" s="13"/>
      <c r="D77" s="13"/>
      <c r="E77" s="13"/>
    </row>
    <row r="78" spans="1:5" s="6" customFormat="1" x14ac:dyDescent="0.25">
      <c r="A78" s="12"/>
      <c r="B78" s="12"/>
      <c r="C78" s="13"/>
      <c r="D78" s="13"/>
      <c r="E78" s="13"/>
    </row>
    <row r="79" spans="1:5" s="6" customFormat="1" x14ac:dyDescent="0.25">
      <c r="A79" s="12"/>
      <c r="B79" s="12"/>
      <c r="C79" s="13"/>
      <c r="D79" s="13"/>
      <c r="E79" s="13"/>
    </row>
    <row r="80" spans="1:5" s="6" customFormat="1" x14ac:dyDescent="0.25">
      <c r="A80" s="12"/>
      <c r="B80" s="12"/>
      <c r="C80" s="13"/>
      <c r="D80" s="13"/>
      <c r="E80" s="13"/>
    </row>
    <row r="81" spans="1:5" s="6" customFormat="1" x14ac:dyDescent="0.25">
      <c r="A81" s="12"/>
      <c r="B81" s="12"/>
      <c r="C81" s="13"/>
      <c r="D81" s="13"/>
      <c r="E81" s="13"/>
    </row>
    <row r="82" spans="1:5" s="6" customFormat="1" x14ac:dyDescent="0.25">
      <c r="A82" s="12"/>
      <c r="B82" s="12"/>
      <c r="C82" s="13"/>
      <c r="D82" s="13"/>
      <c r="E82" s="13"/>
    </row>
    <row r="83" spans="1:5" s="6" customFormat="1" x14ac:dyDescent="0.25">
      <c r="A83" s="12"/>
      <c r="B83" s="12"/>
      <c r="C83" s="13"/>
      <c r="D83" s="13"/>
      <c r="E83" s="13"/>
    </row>
    <row r="84" spans="1:5" s="6" customFormat="1" x14ac:dyDescent="0.25">
      <c r="A84" s="12"/>
      <c r="B84" s="12"/>
      <c r="C84" s="13"/>
      <c r="D84" s="13"/>
      <c r="E84" s="13"/>
    </row>
    <row r="85" spans="1:5" s="6" customFormat="1" x14ac:dyDescent="0.25">
      <c r="A85" s="12"/>
      <c r="B85" s="12"/>
      <c r="C85" s="13"/>
      <c r="D85" s="13"/>
      <c r="E85" s="13"/>
    </row>
    <row r="86" spans="1:5" s="6" customFormat="1" x14ac:dyDescent="0.25">
      <c r="A86" s="12"/>
      <c r="B86" s="12"/>
      <c r="C86" s="13"/>
      <c r="D86" s="13"/>
      <c r="E86" s="13"/>
    </row>
    <row r="87" spans="1:5" s="6" customFormat="1" x14ac:dyDescent="0.25">
      <c r="A87" s="12"/>
      <c r="B87" s="12"/>
      <c r="C87" s="13"/>
      <c r="D87" s="13"/>
      <c r="E87" s="13"/>
    </row>
    <row r="88" spans="1:5" s="6" customFormat="1" x14ac:dyDescent="0.25">
      <c r="A88" s="12"/>
      <c r="B88" s="12"/>
      <c r="C88" s="13"/>
      <c r="D88" s="13"/>
      <c r="E88" s="13"/>
    </row>
    <row r="89" spans="1:5" s="6" customFormat="1" x14ac:dyDescent="0.25">
      <c r="A89" s="12"/>
      <c r="B89" s="12"/>
      <c r="C89" s="13"/>
      <c r="D89" s="13"/>
      <c r="E89" s="13"/>
    </row>
    <row r="90" spans="1:5" s="6" customFormat="1" x14ac:dyDescent="0.25">
      <c r="A90" s="12"/>
      <c r="B90" s="12"/>
      <c r="C90" s="13"/>
      <c r="D90" s="13"/>
      <c r="E90" s="13"/>
    </row>
    <row r="91" spans="1:5" s="6" customFormat="1" x14ac:dyDescent="0.25">
      <c r="A91" s="12"/>
      <c r="B91" s="12"/>
      <c r="C91" s="13"/>
      <c r="D91" s="13"/>
      <c r="E91" s="13"/>
    </row>
    <row r="92" spans="1:5" s="6" customFormat="1" x14ac:dyDescent="0.25">
      <c r="A92" s="12"/>
      <c r="B92" s="12"/>
      <c r="C92" s="13"/>
      <c r="D92" s="13"/>
      <c r="E92" s="13"/>
    </row>
    <row r="93" spans="1:5" s="6" customFormat="1" x14ac:dyDescent="0.25">
      <c r="A93" s="12"/>
      <c r="B93" s="12"/>
      <c r="C93" s="13"/>
      <c r="D93" s="13"/>
      <c r="E93" s="13"/>
    </row>
    <row r="94" spans="1:5" s="6" customFormat="1" x14ac:dyDescent="0.25">
      <c r="A94" s="12"/>
      <c r="B94" s="12"/>
      <c r="C94" s="13"/>
      <c r="D94" s="13"/>
      <c r="E94" s="13"/>
    </row>
    <row r="95" spans="1:5" s="6" customFormat="1" x14ac:dyDescent="0.25">
      <c r="A95" s="12"/>
      <c r="B95" s="12"/>
      <c r="C95" s="13"/>
      <c r="D95" s="13"/>
      <c r="E95" s="13"/>
    </row>
    <row r="96" spans="1:5" s="6" customFormat="1" x14ac:dyDescent="0.25">
      <c r="A96" s="12"/>
      <c r="B96" s="12"/>
      <c r="C96" s="13"/>
      <c r="D96" s="13"/>
      <c r="E96" s="13"/>
    </row>
    <row r="97" spans="1:5" s="6" customFormat="1" x14ac:dyDescent="0.25">
      <c r="A97" s="12"/>
      <c r="B97" s="12"/>
      <c r="C97" s="13"/>
      <c r="D97" s="13"/>
      <c r="E97" s="13"/>
    </row>
    <row r="98" spans="1:5" s="6" customFormat="1" x14ac:dyDescent="0.25">
      <c r="A98" s="12"/>
      <c r="B98" s="12"/>
      <c r="C98" s="13"/>
      <c r="D98" s="13"/>
      <c r="E98" s="13"/>
    </row>
    <row r="99" spans="1:5" s="6" customFormat="1" x14ac:dyDescent="0.25">
      <c r="A99" s="12"/>
      <c r="B99" s="12"/>
      <c r="C99" s="13"/>
      <c r="D99" s="13"/>
      <c r="E99" s="13"/>
    </row>
    <row r="100" spans="1:5" s="6" customFormat="1" x14ac:dyDescent="0.25">
      <c r="A100" s="12"/>
      <c r="B100" s="12"/>
      <c r="C100" s="13"/>
      <c r="D100" s="13"/>
      <c r="E100" s="13"/>
    </row>
    <row r="101" spans="1:5" s="6" customFormat="1" x14ac:dyDescent="0.25">
      <c r="A101" s="12"/>
      <c r="B101" s="12"/>
      <c r="C101" s="13"/>
      <c r="D101" s="13"/>
      <c r="E101" s="13"/>
    </row>
    <row r="102" spans="1:5" s="6" customFormat="1" x14ac:dyDescent="0.25">
      <c r="A102" s="12"/>
      <c r="B102" s="12"/>
      <c r="C102" s="13"/>
      <c r="D102" s="13"/>
      <c r="E102" s="13"/>
    </row>
    <row r="103" spans="1:5" s="6" customFormat="1" x14ac:dyDescent="0.25">
      <c r="A103" s="12"/>
      <c r="B103" s="12"/>
      <c r="C103" s="13"/>
      <c r="D103" s="13"/>
      <c r="E103" s="13"/>
    </row>
    <row r="104" spans="1:5" s="6" customFormat="1" x14ac:dyDescent="0.25">
      <c r="A104" s="12"/>
      <c r="B104" s="12"/>
      <c r="C104" s="13"/>
      <c r="D104" s="13"/>
      <c r="E104" s="13"/>
    </row>
    <row r="105" spans="1:5" s="6" customFormat="1" x14ac:dyDescent="0.25">
      <c r="A105" s="12"/>
      <c r="B105" s="12"/>
      <c r="C105" s="13"/>
      <c r="D105" s="13"/>
      <c r="E105" s="13"/>
    </row>
    <row r="106" spans="1:5" s="6" customFormat="1" x14ac:dyDescent="0.25">
      <c r="A106" s="12"/>
      <c r="B106" s="12"/>
      <c r="C106" s="13"/>
      <c r="D106" s="13"/>
      <c r="E106" s="13"/>
    </row>
    <row r="107" spans="1:5" s="6" customFormat="1" x14ac:dyDescent="0.25">
      <c r="A107" s="12"/>
      <c r="B107" s="12"/>
      <c r="C107" s="13"/>
      <c r="D107" s="13"/>
      <c r="E107" s="13"/>
    </row>
    <row r="108" spans="1:5" s="6" customFormat="1" x14ac:dyDescent="0.25">
      <c r="A108" s="12"/>
      <c r="B108" s="12"/>
      <c r="C108" s="13"/>
      <c r="D108" s="13"/>
      <c r="E108" s="13"/>
    </row>
    <row r="109" spans="1:5" s="6" customFormat="1" x14ac:dyDescent="0.25">
      <c r="A109" s="12"/>
      <c r="B109" s="12"/>
      <c r="C109" s="13"/>
      <c r="D109" s="13"/>
      <c r="E109" s="13"/>
    </row>
    <row r="110" spans="1:5" s="6" customFormat="1" x14ac:dyDescent="0.25">
      <c r="A110" s="12"/>
      <c r="B110" s="12"/>
      <c r="C110" s="13"/>
      <c r="D110" s="13"/>
      <c r="E110" s="13"/>
    </row>
    <row r="111" spans="1:5" s="6" customFormat="1" x14ac:dyDescent="0.25">
      <c r="A111" s="12"/>
      <c r="B111" s="12"/>
      <c r="C111" s="13"/>
      <c r="D111" s="13"/>
      <c r="E111" s="13"/>
    </row>
    <row r="112" spans="1:5" s="6" customFormat="1" x14ac:dyDescent="0.25">
      <c r="A112" s="12"/>
      <c r="B112" s="12"/>
      <c r="C112" s="13"/>
      <c r="D112" s="13"/>
      <c r="E112" s="13"/>
    </row>
    <row r="113" spans="1:5" s="6" customFormat="1" x14ac:dyDescent="0.25">
      <c r="A113" s="12"/>
      <c r="B113" s="12"/>
      <c r="C113" s="13"/>
      <c r="D113" s="13"/>
      <c r="E113" s="13"/>
    </row>
    <row r="114" spans="1:5" s="6" customFormat="1" x14ac:dyDescent="0.25">
      <c r="A114" s="12"/>
      <c r="B114" s="12"/>
      <c r="C114" s="13"/>
      <c r="D114" s="13"/>
      <c r="E114" s="13"/>
    </row>
    <row r="115" spans="1:5" s="6" customFormat="1" x14ac:dyDescent="0.25">
      <c r="A115" s="12"/>
      <c r="B115" s="12"/>
      <c r="C115" s="13"/>
      <c r="D115" s="13"/>
      <c r="E115" s="13"/>
    </row>
    <row r="116" spans="1:5" s="6" customFormat="1" x14ac:dyDescent="0.25">
      <c r="A116" s="12"/>
      <c r="B116" s="12"/>
      <c r="C116" s="13"/>
      <c r="D116" s="13"/>
      <c r="E116" s="13"/>
    </row>
    <row r="117" spans="1:5" s="6" customFormat="1" x14ac:dyDescent="0.25">
      <c r="A117" s="12"/>
      <c r="B117" s="12"/>
      <c r="C117" s="13"/>
      <c r="D117" s="13"/>
      <c r="E117" s="13"/>
    </row>
    <row r="118" spans="1:5" s="6" customFormat="1" x14ac:dyDescent="0.25">
      <c r="A118" s="12"/>
      <c r="B118" s="12"/>
      <c r="C118" s="13"/>
      <c r="D118" s="13"/>
      <c r="E118" s="13"/>
    </row>
    <row r="119" spans="1:5" s="6" customFormat="1" x14ac:dyDescent="0.25">
      <c r="A119" s="12"/>
      <c r="B119" s="12"/>
      <c r="C119" s="13"/>
      <c r="D119" s="13"/>
      <c r="E119" s="13"/>
    </row>
    <row r="120" spans="1:5" s="6" customFormat="1" x14ac:dyDescent="0.25">
      <c r="A120" s="12"/>
      <c r="B120" s="12"/>
      <c r="C120" s="13"/>
      <c r="D120" s="13"/>
      <c r="E120" s="13"/>
    </row>
    <row r="121" spans="1:5" s="6" customFormat="1" x14ac:dyDescent="0.25">
      <c r="A121" s="12"/>
      <c r="B121" s="12"/>
      <c r="C121" s="13"/>
      <c r="D121" s="13"/>
      <c r="E121" s="13"/>
    </row>
    <row r="122" spans="1:5" s="6" customFormat="1" x14ac:dyDescent="0.25">
      <c r="A122" s="12"/>
      <c r="B122" s="12"/>
      <c r="C122" s="13"/>
      <c r="D122" s="13"/>
      <c r="E122" s="13"/>
    </row>
    <row r="123" spans="1:5" s="6" customFormat="1" x14ac:dyDescent="0.25">
      <c r="A123" s="12"/>
      <c r="B123" s="12"/>
      <c r="C123" s="13"/>
      <c r="D123" s="13"/>
      <c r="E123" s="13"/>
    </row>
    <row r="124" spans="1:5" s="6" customFormat="1" x14ac:dyDescent="0.25">
      <c r="A124" s="12"/>
      <c r="B124" s="12"/>
      <c r="C124" s="13"/>
      <c r="D124" s="13"/>
      <c r="E124" s="13"/>
    </row>
    <row r="125" spans="1:5" s="6" customFormat="1" x14ac:dyDescent="0.25">
      <c r="A125" s="12"/>
      <c r="B125" s="12"/>
      <c r="C125" s="13"/>
      <c r="D125" s="13"/>
      <c r="E125" s="13"/>
    </row>
    <row r="126" spans="1:5" s="6" customFormat="1" x14ac:dyDescent="0.25">
      <c r="A126" s="12"/>
      <c r="B126" s="12"/>
      <c r="C126" s="13"/>
      <c r="D126" s="13"/>
      <c r="E126" s="13"/>
    </row>
    <row r="127" spans="1:5" s="6" customFormat="1" x14ac:dyDescent="0.25">
      <c r="A127" s="12"/>
      <c r="B127" s="12"/>
      <c r="C127" s="13"/>
      <c r="D127" s="13"/>
      <c r="E127" s="13"/>
    </row>
    <row r="128" spans="1:5" s="6" customFormat="1" x14ac:dyDescent="0.25">
      <c r="A128" s="12"/>
      <c r="B128" s="12"/>
      <c r="C128" s="13"/>
      <c r="D128" s="13"/>
      <c r="E128" s="13"/>
    </row>
    <row r="129" spans="1:5" s="6" customFormat="1" x14ac:dyDescent="0.25">
      <c r="A129" s="12"/>
      <c r="B129" s="12"/>
      <c r="C129" s="13"/>
      <c r="D129" s="13"/>
      <c r="E129" s="13"/>
    </row>
    <row r="130" spans="1:5" s="6" customFormat="1" x14ac:dyDescent="0.25">
      <c r="A130" s="12"/>
      <c r="B130" s="12"/>
      <c r="C130" s="13"/>
      <c r="D130" s="13"/>
      <c r="E130" s="13"/>
    </row>
    <row r="131" spans="1:5" s="6" customFormat="1" x14ac:dyDescent="0.25">
      <c r="A131" s="12"/>
      <c r="B131" s="12"/>
      <c r="C131" s="13"/>
      <c r="D131" s="13"/>
      <c r="E131" s="13"/>
    </row>
    <row r="132" spans="1:5" s="6" customFormat="1" x14ac:dyDescent="0.25">
      <c r="A132" s="12"/>
      <c r="B132" s="12"/>
      <c r="C132" s="13"/>
      <c r="D132" s="13"/>
      <c r="E132" s="13"/>
    </row>
    <row r="133" spans="1:5" s="6" customFormat="1" x14ac:dyDescent="0.25">
      <c r="A133" s="12"/>
      <c r="B133" s="12"/>
      <c r="C133" s="13"/>
      <c r="D133" s="13"/>
      <c r="E133" s="13"/>
    </row>
    <row r="134" spans="1:5" s="6" customFormat="1" x14ac:dyDescent="0.25">
      <c r="A134" s="12"/>
      <c r="B134" s="12"/>
      <c r="C134" s="13"/>
      <c r="D134" s="13"/>
      <c r="E134" s="13"/>
    </row>
    <row r="135" spans="1:5" s="6" customFormat="1" x14ac:dyDescent="0.25">
      <c r="A135" s="12"/>
      <c r="B135" s="12"/>
      <c r="C135" s="13"/>
      <c r="D135" s="13"/>
      <c r="E135" s="13"/>
    </row>
    <row r="136" spans="1:5" s="6" customFormat="1" x14ac:dyDescent="0.25">
      <c r="A136" s="12"/>
      <c r="B136" s="12"/>
      <c r="C136" s="13"/>
      <c r="D136" s="13"/>
      <c r="E136" s="13"/>
    </row>
    <row r="137" spans="1:5" s="6" customFormat="1" x14ac:dyDescent="0.25">
      <c r="A137" s="12"/>
      <c r="B137" s="12"/>
      <c r="C137" s="13"/>
      <c r="D137" s="13"/>
      <c r="E137" s="13"/>
    </row>
    <row r="138" spans="1:5" s="6" customFormat="1" x14ac:dyDescent="0.25">
      <c r="A138" s="12"/>
      <c r="B138" s="12"/>
      <c r="C138" s="13"/>
      <c r="D138" s="13"/>
      <c r="E138" s="13"/>
    </row>
    <row r="139" spans="1:5" s="6" customFormat="1" x14ac:dyDescent="0.25">
      <c r="A139" s="12"/>
      <c r="B139" s="12"/>
      <c r="C139" s="13"/>
      <c r="D139" s="13"/>
      <c r="E139" s="13"/>
    </row>
    <row r="140" spans="1:5" s="6" customFormat="1" x14ac:dyDescent="0.25">
      <c r="A140" s="12"/>
      <c r="B140" s="12"/>
      <c r="C140" s="13"/>
      <c r="D140" s="13"/>
      <c r="E140" s="13"/>
    </row>
    <row r="141" spans="1:5" s="6" customFormat="1" x14ac:dyDescent="0.25">
      <c r="A141" s="12"/>
      <c r="B141" s="12"/>
      <c r="C141" s="13"/>
      <c r="D141" s="13"/>
      <c r="E141" s="13"/>
    </row>
    <row r="142" spans="1:5" s="6" customFormat="1" x14ac:dyDescent="0.25">
      <c r="A142" s="12"/>
      <c r="B142" s="12"/>
      <c r="C142" s="13"/>
      <c r="D142" s="13"/>
      <c r="E142" s="13"/>
    </row>
    <row r="143" spans="1:5" s="6" customFormat="1" x14ac:dyDescent="0.25">
      <c r="A143" s="12"/>
      <c r="B143" s="12"/>
      <c r="C143" s="13"/>
      <c r="D143" s="13"/>
      <c r="E143" s="13"/>
    </row>
    <row r="144" spans="1:5" s="6" customFormat="1" x14ac:dyDescent="0.25">
      <c r="A144" s="12"/>
      <c r="B144" s="12"/>
      <c r="C144" s="13"/>
      <c r="D144" s="13"/>
      <c r="E144" s="13"/>
    </row>
    <row r="145" spans="1:5" s="6" customFormat="1" x14ac:dyDescent="0.25">
      <c r="A145" s="12"/>
      <c r="B145" s="12"/>
      <c r="C145" s="13"/>
      <c r="D145" s="13"/>
      <c r="E145" s="13"/>
    </row>
    <row r="146" spans="1:5" s="6" customFormat="1" x14ac:dyDescent="0.25">
      <c r="A146" s="12"/>
      <c r="B146" s="12"/>
      <c r="C146" s="13"/>
      <c r="D146" s="13"/>
      <c r="E146" s="13"/>
    </row>
    <row r="147" spans="1:5" s="6" customFormat="1" x14ac:dyDescent="0.25">
      <c r="A147" s="12"/>
      <c r="B147" s="12"/>
      <c r="C147" s="13"/>
      <c r="D147" s="13"/>
      <c r="E147" s="13"/>
    </row>
    <row r="148" spans="1:5" s="6" customFormat="1" x14ac:dyDescent="0.25">
      <c r="A148" s="12"/>
      <c r="B148" s="12"/>
      <c r="C148" s="13"/>
      <c r="D148" s="13"/>
      <c r="E148" s="13"/>
    </row>
    <row r="149" spans="1:5" s="6" customFormat="1" x14ac:dyDescent="0.25">
      <c r="A149" s="12"/>
      <c r="B149" s="12"/>
      <c r="C149" s="13"/>
      <c r="D149" s="13"/>
      <c r="E149" s="13"/>
    </row>
    <row r="150" spans="1:5" s="6" customFormat="1" x14ac:dyDescent="0.25">
      <c r="A150" s="12"/>
      <c r="B150" s="12"/>
      <c r="C150" s="13"/>
      <c r="D150" s="13"/>
      <c r="E150" s="13"/>
    </row>
    <row r="151" spans="1:5" s="6" customFormat="1" x14ac:dyDescent="0.25">
      <c r="A151" s="12"/>
      <c r="B151" s="12"/>
      <c r="C151" s="13"/>
      <c r="D151" s="13"/>
      <c r="E151" s="13"/>
    </row>
    <row r="152" spans="1:5" s="6" customFormat="1" x14ac:dyDescent="0.25">
      <c r="A152" s="12"/>
      <c r="B152" s="12"/>
      <c r="C152" s="13"/>
      <c r="D152" s="13"/>
      <c r="E152" s="13"/>
    </row>
    <row r="153" spans="1:5" s="6" customFormat="1" x14ac:dyDescent="0.25">
      <c r="A153" s="12"/>
      <c r="B153" s="12"/>
      <c r="C153" s="13"/>
      <c r="D153" s="13"/>
      <c r="E153" s="13"/>
    </row>
    <row r="154" spans="1:5" s="6" customFormat="1" x14ac:dyDescent="0.25">
      <c r="A154" s="12"/>
      <c r="B154" s="12"/>
      <c r="C154" s="13"/>
      <c r="D154" s="13"/>
      <c r="E154" s="13"/>
    </row>
    <row r="155" spans="1:5" s="6" customFormat="1" x14ac:dyDescent="0.25">
      <c r="A155" s="12"/>
      <c r="B155" s="12"/>
      <c r="C155" s="13"/>
      <c r="D155" s="13"/>
      <c r="E155" s="13"/>
    </row>
    <row r="156" spans="1:5" s="6" customFormat="1" x14ac:dyDescent="0.25">
      <c r="A156" s="12"/>
      <c r="B156" s="12"/>
      <c r="C156" s="13"/>
      <c r="D156" s="13"/>
      <c r="E156" s="13"/>
    </row>
    <row r="157" spans="1:5" s="6" customFormat="1" x14ac:dyDescent="0.25">
      <c r="A157" s="12"/>
      <c r="B157" s="12"/>
      <c r="C157" s="13"/>
      <c r="D157" s="13"/>
      <c r="E157" s="13"/>
    </row>
    <row r="158" spans="1:5" s="6" customFormat="1" x14ac:dyDescent="0.25">
      <c r="A158" s="12"/>
      <c r="B158" s="12"/>
      <c r="C158" s="13"/>
      <c r="D158" s="13"/>
      <c r="E158" s="13"/>
    </row>
    <row r="159" spans="1:5" s="6" customFormat="1" x14ac:dyDescent="0.25">
      <c r="A159" s="12"/>
      <c r="B159" s="12"/>
      <c r="C159" s="13"/>
      <c r="D159" s="13"/>
      <c r="E159" s="13"/>
    </row>
    <row r="160" spans="1:5" s="6" customFormat="1" x14ac:dyDescent="0.25">
      <c r="A160" s="12"/>
      <c r="B160" s="12"/>
      <c r="C160" s="13"/>
      <c r="D160" s="13"/>
      <c r="E160" s="13"/>
    </row>
    <row r="161" spans="1:5" s="6" customFormat="1" x14ac:dyDescent="0.25">
      <c r="A161" s="12"/>
      <c r="B161" s="12"/>
      <c r="C161" s="13"/>
      <c r="D161" s="13"/>
      <c r="E161" s="13"/>
    </row>
    <row r="162" spans="1:5" s="6" customFormat="1" x14ac:dyDescent="0.25">
      <c r="A162" s="12"/>
      <c r="B162" s="12"/>
      <c r="C162" s="13"/>
      <c r="D162" s="13"/>
      <c r="E162" s="13"/>
    </row>
    <row r="163" spans="1:5" s="6" customFormat="1" x14ac:dyDescent="0.25">
      <c r="A163" s="12"/>
      <c r="B163" s="12"/>
      <c r="C163" s="13"/>
      <c r="D163" s="13"/>
      <c r="E163" s="13"/>
    </row>
    <row r="164" spans="1:5" s="6" customFormat="1" x14ac:dyDescent="0.25">
      <c r="A164" s="12"/>
      <c r="B164" s="12"/>
      <c r="C164" s="13"/>
      <c r="D164" s="13"/>
      <c r="E164" s="13"/>
    </row>
    <row r="165" spans="1:5" s="6" customFormat="1" x14ac:dyDescent="0.25">
      <c r="A165" s="12"/>
      <c r="B165" s="12"/>
      <c r="C165" s="13"/>
      <c r="D165" s="13"/>
      <c r="E165" s="13"/>
    </row>
    <row r="166" spans="1:5" s="6" customFormat="1" x14ac:dyDescent="0.25">
      <c r="A166" s="12"/>
      <c r="B166" s="12"/>
      <c r="C166" s="13"/>
      <c r="D166" s="13"/>
      <c r="E166" s="13"/>
    </row>
  </sheetData>
  <mergeCells count="37">
    <mergeCell ref="E4:E5"/>
    <mergeCell ref="A1:B1"/>
    <mergeCell ref="I1:Q1"/>
    <mergeCell ref="C1:H1"/>
    <mergeCell ref="A48:B48"/>
    <mergeCell ref="A49:B49"/>
    <mergeCell ref="A7:A11"/>
    <mergeCell ref="A12:B12"/>
    <mergeCell ref="A14:A18"/>
    <mergeCell ref="A20:B20"/>
    <mergeCell ref="A19:Q19"/>
    <mergeCell ref="A22:A27"/>
    <mergeCell ref="A28:B28"/>
    <mergeCell ref="A30:A35"/>
    <mergeCell ref="A36:Q36"/>
    <mergeCell ref="A37:B37"/>
    <mergeCell ref="A39:A41"/>
    <mergeCell ref="A42:B42"/>
    <mergeCell ref="A13:Q13"/>
    <mergeCell ref="A21:Q21"/>
    <mergeCell ref="A47:B47"/>
    <mergeCell ref="A51:Q51"/>
    <mergeCell ref="A52:Q55"/>
    <mergeCell ref="A2:Q2"/>
    <mergeCell ref="A4:A5"/>
    <mergeCell ref="B4:B5"/>
    <mergeCell ref="C4:C5"/>
    <mergeCell ref="F4:H4"/>
    <mergeCell ref="A3:N3"/>
    <mergeCell ref="D4:D5"/>
    <mergeCell ref="I4:L4"/>
    <mergeCell ref="M4:Q4"/>
    <mergeCell ref="A6:Q6"/>
    <mergeCell ref="A29:Q29"/>
    <mergeCell ref="A38:Q38"/>
    <mergeCell ref="A43:Q43"/>
    <mergeCell ref="A44:A46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2021-11-21T09:33:51Z</dcterms:modified>
</cp:coreProperties>
</file>